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360" yWindow="15" windowWidth="2073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H24" i="1" s="1"/>
  <c r="G13" i="1"/>
  <c r="G24" i="1" s="1"/>
  <c r="F13" i="1"/>
  <c r="L195" i="1" l="1"/>
  <c r="J195" i="1"/>
  <c r="J176" i="1"/>
  <c r="F176" i="1"/>
  <c r="J157" i="1"/>
  <c r="F157" i="1"/>
  <c r="J138" i="1"/>
  <c r="G100" i="1"/>
  <c r="F24" i="1"/>
  <c r="H157" i="1"/>
  <c r="G157" i="1"/>
  <c r="H138" i="1"/>
  <c r="H196" i="1" s="1"/>
  <c r="F138" i="1"/>
  <c r="I100" i="1"/>
  <c r="F100" i="1"/>
  <c r="J81" i="1"/>
  <c r="I81" i="1"/>
  <c r="L62" i="1"/>
  <c r="L196" i="1" s="1"/>
  <c r="L43" i="1"/>
  <c r="I43" i="1"/>
  <c r="F43" i="1"/>
  <c r="G43" i="1"/>
  <c r="J24" i="1"/>
  <c r="I24" i="1"/>
  <c r="J196" i="1" l="1"/>
  <c r="G196" i="1"/>
  <c r="F196" i="1"/>
  <c r="I196" i="1"/>
</calcChain>
</file>

<file path=xl/sharedStrings.xml><?xml version="1.0" encoding="utf-8"?>
<sst xmlns="http://schemas.openxmlformats.org/spreadsheetml/2006/main" count="342" uniqueCount="133">
  <si>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</si>
  <si>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</si>
  <si>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</si>
  <si>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</si>
  <si>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</si>
  <si>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</si>
  <si>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</si>
  <si>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</si>
  <si>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</si>
  <si>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</si>
  <si>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</si>
  <si>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</si>
  <si>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</si>
  <si>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</si>
  <si>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</si>
  <si>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</si>
  <si>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</si>
  <si>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</si>
  <si>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</si>
  <si>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</si>
  <si>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</si>
  <si>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</si>
  <si>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</si>
  <si>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</si>
  <si>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</si>
  <si>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</si>
  <si>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</si>
  <si>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</si>
  <si>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</si>
  <si>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</si>
  <si>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</si>
  <si>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</si>
  <si>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</si>
  <si>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</si>
  <si>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</si>
  <si>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</si>
  <si>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</si>
  <si>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</si>
  <si>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</si>
  <si>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</si>
  <si>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Ретунская Ж.С.</t>
  </si>
  <si>
    <t>МАОУ "Гимназия "Солнечная радуга"</t>
  </si>
  <si>
    <t>Каша "Дружба"</t>
  </si>
  <si>
    <t>Чай с лимоном</t>
  </si>
  <si>
    <t>Батон</t>
  </si>
  <si>
    <t>Масло сливочное</t>
  </si>
  <si>
    <t>Кондитерское изделие</t>
  </si>
  <si>
    <t>Суп-лапша домашняя</t>
  </si>
  <si>
    <t>Каша гречневая вязкая гарнирная</t>
  </si>
  <si>
    <t>Чай с сахаром</t>
  </si>
  <si>
    <t>Хлеб пшеничный</t>
  </si>
  <si>
    <t>Хлеб ржано-пшеничный</t>
  </si>
  <si>
    <t xml:space="preserve">Омлет натуральный </t>
  </si>
  <si>
    <t>Какао с молоком</t>
  </si>
  <si>
    <t xml:space="preserve">Батон </t>
  </si>
  <si>
    <t xml:space="preserve">Повидло </t>
  </si>
  <si>
    <t xml:space="preserve">Выпечка </t>
  </si>
  <si>
    <t>Свекольник</t>
  </si>
  <si>
    <t>Макаронные изд. отварные</t>
  </si>
  <si>
    <t>Акт №8</t>
  </si>
  <si>
    <t>Компот из смеси сухофруктов "Детский"</t>
  </si>
  <si>
    <t>Каша пшённая молочная</t>
  </si>
  <si>
    <t xml:space="preserve">Сыр </t>
  </si>
  <si>
    <t>Салат из свеклы отварной</t>
  </si>
  <si>
    <t>Суп картофельный с бобовыми</t>
  </si>
  <si>
    <t>Картофельное пюре</t>
  </si>
  <si>
    <t>Напиток из шиповника</t>
  </si>
  <si>
    <t>Суп молочный с макаронными изделиями</t>
  </si>
  <si>
    <t>Кофейный напиток</t>
  </si>
  <si>
    <t>Акт №13</t>
  </si>
  <si>
    <t>Салат из свежих огурцов</t>
  </si>
  <si>
    <t>Борщ из свежей капусты с карт.</t>
  </si>
  <si>
    <t>Филе куриное по-строгановски</t>
  </si>
  <si>
    <t>Рис отварной</t>
  </si>
  <si>
    <t>Акт №7</t>
  </si>
  <si>
    <t>Компот из плодов или ягод сушеных (изюм)</t>
  </si>
  <si>
    <t>Каша ячневая молочная</t>
  </si>
  <si>
    <t>Салат картоф. с сол. огурцом</t>
  </si>
  <si>
    <t xml:space="preserve">Гренки </t>
  </si>
  <si>
    <t>Каша рисовая молочная</t>
  </si>
  <si>
    <t>Суп с макаронными изделиями</t>
  </si>
  <si>
    <t>Биточки по-домашнему</t>
  </si>
  <si>
    <t>Компот из плодов или ягод сушеных (курага)</t>
  </si>
  <si>
    <t>Каша манная</t>
  </si>
  <si>
    <t>Суп-пюре гороховый</t>
  </si>
  <si>
    <t>Ттк№131</t>
  </si>
  <si>
    <t>Запеканка из творога</t>
  </si>
  <si>
    <t>Молоко сгущенное</t>
  </si>
  <si>
    <t>Компот из плодов или ягод сушеных (чернослив)</t>
  </si>
  <si>
    <t>Макаронные  изд. отварные</t>
  </si>
  <si>
    <t>Икра кабачковая</t>
  </si>
  <si>
    <t>Суп из овощей</t>
  </si>
  <si>
    <t>Салат "Солнечный зайчик"</t>
  </si>
  <si>
    <t>Мясные тефтели по-домашнему (паровые)</t>
  </si>
  <si>
    <t>Каша гречневая вязкая</t>
  </si>
  <si>
    <t xml:space="preserve">Чай с сахаром </t>
  </si>
  <si>
    <t>Ттк8</t>
  </si>
  <si>
    <t>Ттк №141/1</t>
  </si>
  <si>
    <t>Акт № 10</t>
  </si>
  <si>
    <t>Салат из свежих помидоров</t>
  </si>
  <si>
    <t>Шницель "Домашний"</t>
  </si>
  <si>
    <t>ттк №31</t>
  </si>
  <si>
    <t>Ттк №183/1</t>
  </si>
  <si>
    <t>Жаркое по-домашнему со свининой</t>
  </si>
  <si>
    <t>Ттк №167</t>
  </si>
  <si>
    <t>Акт № 9</t>
  </si>
  <si>
    <t>Котлета рыбная</t>
  </si>
  <si>
    <t>Ттк №32</t>
  </si>
  <si>
    <t>Акт № 7</t>
  </si>
  <si>
    <t>Ттк № 399</t>
  </si>
  <si>
    <t>Рассольник "Ленинградский"</t>
  </si>
  <si>
    <t xml:space="preserve">Макаронные изделия отварные </t>
  </si>
  <si>
    <t>Ттк №33</t>
  </si>
  <si>
    <t>Ттк№172</t>
  </si>
  <si>
    <t>Ттк № 398</t>
  </si>
  <si>
    <t>Салат "Свежесть"</t>
  </si>
  <si>
    <t>Ттк №2</t>
  </si>
  <si>
    <t>батон</t>
  </si>
  <si>
    <t>Бифштекс "Домашний"</t>
  </si>
  <si>
    <t>Ттк № 32</t>
  </si>
  <si>
    <t>Ттк №182/1</t>
  </si>
  <si>
    <t>Ттк №390</t>
  </si>
  <si>
    <t>Салат "Алый"</t>
  </si>
  <si>
    <t>Гуляш из свинины</t>
  </si>
  <si>
    <t>Макаронные изделия отварные</t>
  </si>
  <si>
    <t>Ттк №11</t>
  </si>
  <si>
    <t>Ттк № 169</t>
  </si>
  <si>
    <t>50 на 75</t>
  </si>
  <si>
    <t>Тефтели "ежики" из свинины и куры с рисом</t>
  </si>
  <si>
    <t>Ттк № 31</t>
  </si>
  <si>
    <t>ттк № 186</t>
  </si>
  <si>
    <t>Котлета припущенная куриная</t>
  </si>
  <si>
    <t xml:space="preserve">      Акт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</si>
</sst>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3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K3" sqref="K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6" t="s">
        <v>41</v>
      </c>
      <c r="D1" s="77"/>
      <c r="E1" s="77"/>
      <c r="F1" s="12" t="s">
        <v>16</v>
      </c>
      <c r="G1" s="2" t="s">
        <v>17</v>
      </c>
      <c r="H1" s="78" t="s">
        <v>39</v>
      </c>
      <c r="I1" s="78"/>
      <c r="J1" s="78"/>
      <c r="K1" s="78"/>
    </row>
    <row r="2" spans="1:12" ht="18" x14ac:dyDescent="0.2">
      <c r="A2" s="35" t="s">
        <v>6</v>
      </c>
      <c r="C2" s="2"/>
      <c r="G2" s="2" t="s">
        <v>18</v>
      </c>
      <c r="H2" s="78" t="s">
        <v>40</v>
      </c>
      <c r="I2" s="78"/>
      <c r="J2" s="78"/>
      <c r="K2" s="7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205</v>
      </c>
      <c r="G6" s="52">
        <v>6.55</v>
      </c>
      <c r="H6" s="52">
        <v>8.33</v>
      </c>
      <c r="I6" s="55">
        <v>35.090000000000003</v>
      </c>
      <c r="J6" s="40">
        <v>241.11</v>
      </c>
      <c r="K6" s="41">
        <v>84</v>
      </c>
      <c r="L6" s="71">
        <v>22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64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53">
        <v>7.0000000000000007E-2</v>
      </c>
      <c r="H8" s="53">
        <v>0.01</v>
      </c>
      <c r="I8" s="56">
        <v>15.31</v>
      </c>
      <c r="J8" s="43">
        <v>61.62</v>
      </c>
      <c r="K8" s="44">
        <v>294</v>
      </c>
      <c r="L8" s="64">
        <v>7.5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30</v>
      </c>
      <c r="G9" s="53">
        <v>2.25</v>
      </c>
      <c r="H9" s="53">
        <v>0.87</v>
      </c>
      <c r="I9" s="56">
        <v>15.42</v>
      </c>
      <c r="J9" s="43">
        <v>78.599999999999994</v>
      </c>
      <c r="K9" s="44">
        <v>111</v>
      </c>
      <c r="L9" s="64">
        <v>6</v>
      </c>
    </row>
    <row r="10" spans="1:12" ht="15.75" thickBot="1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72"/>
    </row>
    <row r="11" spans="1:12" ht="15" x14ac:dyDescent="0.25">
      <c r="A11" s="23"/>
      <c r="B11" s="15"/>
      <c r="C11" s="11"/>
      <c r="D11" s="6"/>
      <c r="E11" s="42" t="s">
        <v>45</v>
      </c>
      <c r="F11" s="43">
        <v>10</v>
      </c>
      <c r="G11" s="53">
        <v>0.05</v>
      </c>
      <c r="H11" s="53">
        <v>7.22</v>
      </c>
      <c r="I11" s="56">
        <v>0.08</v>
      </c>
      <c r="J11" s="43">
        <v>74.8</v>
      </c>
      <c r="K11" s="44">
        <v>105</v>
      </c>
      <c r="L11" s="43">
        <v>12</v>
      </c>
    </row>
    <row r="12" spans="1:12" ht="15.75" thickBot="1" x14ac:dyDescent="0.3">
      <c r="A12" s="23"/>
      <c r="B12" s="15"/>
      <c r="C12" s="11"/>
      <c r="D12" s="6"/>
      <c r="E12" s="42" t="s">
        <v>46</v>
      </c>
      <c r="F12" s="43">
        <v>60</v>
      </c>
      <c r="G12" s="54">
        <v>4.5</v>
      </c>
      <c r="H12" s="54">
        <v>5.88</v>
      </c>
      <c r="I12" s="57">
        <v>44.64</v>
      </c>
      <c r="J12" s="43">
        <v>250.2</v>
      </c>
      <c r="K12" s="44">
        <v>590</v>
      </c>
      <c r="L12" s="43">
        <v>15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13.420000000000002</v>
      </c>
      <c r="H13" s="19">
        <f t="shared" si="0"/>
        <v>22.31</v>
      </c>
      <c r="I13" s="19">
        <f t="shared" si="0"/>
        <v>110.54</v>
      </c>
      <c r="J13" s="19">
        <f t="shared" si="0"/>
        <v>706.33</v>
      </c>
      <c r="K13" s="25"/>
      <c r="L13" s="19">
        <f t="shared" ref="L13" si="1">SUM(L6:L12)</f>
        <v>62.5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8" t="s">
        <v>92</v>
      </c>
      <c r="F14" s="61">
        <v>60</v>
      </c>
      <c r="G14" s="61">
        <v>1.33</v>
      </c>
      <c r="H14" s="61">
        <v>6.62</v>
      </c>
      <c r="I14" s="66">
        <v>2.04</v>
      </c>
      <c r="J14" s="61">
        <v>73.040000000000006</v>
      </c>
      <c r="K14" s="68" t="s">
        <v>96</v>
      </c>
      <c r="L14" s="63">
        <v>14.5</v>
      </c>
    </row>
    <row r="15" spans="1:12" ht="15" x14ac:dyDescent="0.25">
      <c r="A15" s="23"/>
      <c r="B15" s="15"/>
      <c r="C15" s="11"/>
      <c r="D15" s="7" t="s">
        <v>27</v>
      </c>
      <c r="E15" s="59" t="s">
        <v>47</v>
      </c>
      <c r="F15" s="53">
        <v>200</v>
      </c>
      <c r="G15" s="53">
        <v>1.96</v>
      </c>
      <c r="H15" s="53">
        <v>3.91</v>
      </c>
      <c r="I15" s="56">
        <v>11.13</v>
      </c>
      <c r="J15" s="53">
        <v>87.5</v>
      </c>
      <c r="K15" s="69">
        <v>56</v>
      </c>
      <c r="L15" s="64">
        <v>7</v>
      </c>
    </row>
    <row r="16" spans="1:12" ht="15" x14ac:dyDescent="0.25">
      <c r="A16" s="23"/>
      <c r="B16" s="15"/>
      <c r="C16" s="11"/>
      <c r="D16" s="7" t="s">
        <v>28</v>
      </c>
      <c r="E16" s="59" t="s">
        <v>93</v>
      </c>
      <c r="F16" s="53">
        <v>90</v>
      </c>
      <c r="G16" s="53">
        <v>7.9</v>
      </c>
      <c r="H16" s="53">
        <v>8.8000000000000007</v>
      </c>
      <c r="I16" s="56">
        <v>9.6999999999999993</v>
      </c>
      <c r="J16" s="53">
        <v>157</v>
      </c>
      <c r="K16" s="69" t="s">
        <v>97</v>
      </c>
      <c r="L16" s="64">
        <v>64.5</v>
      </c>
    </row>
    <row r="17" spans="1:12" ht="15" x14ac:dyDescent="0.25">
      <c r="A17" s="23"/>
      <c r="B17" s="15"/>
      <c r="C17" s="11"/>
      <c r="D17" s="7" t="s">
        <v>29</v>
      </c>
      <c r="E17" s="59" t="s">
        <v>94</v>
      </c>
      <c r="F17" s="53">
        <v>150</v>
      </c>
      <c r="G17" s="53">
        <v>4.41</v>
      </c>
      <c r="H17" s="53">
        <v>4.41</v>
      </c>
      <c r="I17" s="56">
        <v>21.75</v>
      </c>
      <c r="J17" s="53">
        <v>144.07</v>
      </c>
      <c r="K17" s="69">
        <v>464</v>
      </c>
      <c r="L17" s="64">
        <v>11</v>
      </c>
    </row>
    <row r="18" spans="1:12" ht="15" x14ac:dyDescent="0.25">
      <c r="A18" s="23"/>
      <c r="B18" s="15"/>
      <c r="C18" s="11"/>
      <c r="D18" s="7" t="s">
        <v>30</v>
      </c>
      <c r="E18" s="60" t="s">
        <v>95</v>
      </c>
      <c r="F18" s="62">
        <v>200</v>
      </c>
      <c r="G18" s="62">
        <v>0.12</v>
      </c>
      <c r="H18" s="62">
        <v>0</v>
      </c>
      <c r="I18" s="67">
        <v>12.04</v>
      </c>
      <c r="J18" s="62">
        <v>48.64</v>
      </c>
      <c r="K18" s="70">
        <v>300</v>
      </c>
      <c r="L18" s="65">
        <v>4</v>
      </c>
    </row>
    <row r="19" spans="1:12" ht="15" x14ac:dyDescent="0.25">
      <c r="A19" s="23"/>
      <c r="B19" s="15"/>
      <c r="C19" s="11"/>
      <c r="D19" s="7" t="s">
        <v>31</v>
      </c>
      <c r="E19" s="59" t="s">
        <v>50</v>
      </c>
      <c r="F19" s="53">
        <v>50</v>
      </c>
      <c r="G19" s="53">
        <v>3.8</v>
      </c>
      <c r="H19" s="53">
        <v>0.4</v>
      </c>
      <c r="I19" s="56">
        <v>24.6</v>
      </c>
      <c r="J19" s="53">
        <v>117.5</v>
      </c>
      <c r="K19" s="69">
        <v>108</v>
      </c>
      <c r="L19" s="64">
        <v>7.5</v>
      </c>
    </row>
    <row r="20" spans="1:12" ht="15" x14ac:dyDescent="0.25">
      <c r="A20" s="23"/>
      <c r="B20" s="15"/>
      <c r="C20" s="11"/>
      <c r="D20" s="7" t="s">
        <v>32</v>
      </c>
      <c r="E20" s="59" t="s">
        <v>51</v>
      </c>
      <c r="F20" s="53">
        <v>30</v>
      </c>
      <c r="G20" s="53">
        <v>1.98</v>
      </c>
      <c r="H20" s="53">
        <v>0.36</v>
      </c>
      <c r="I20" s="56">
        <v>10.199999999999999</v>
      </c>
      <c r="J20" s="53">
        <v>54.3</v>
      </c>
      <c r="K20" s="69">
        <v>110</v>
      </c>
      <c r="L20" s="64">
        <v>4.5</v>
      </c>
    </row>
    <row r="21" spans="1:12" ht="15" x14ac:dyDescent="0.25">
      <c r="A21" s="23"/>
      <c r="B21" s="15"/>
      <c r="C21" s="11"/>
      <c r="D21" s="6"/>
      <c r="E21" s="60"/>
      <c r="F21" s="62"/>
      <c r="G21" s="62"/>
      <c r="H21" s="62"/>
      <c r="I21" s="67"/>
      <c r="J21" s="62"/>
      <c r="K21" s="70"/>
      <c r="L21" s="65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21.5</v>
      </c>
      <c r="H23" s="19">
        <f t="shared" si="2"/>
        <v>24.5</v>
      </c>
      <c r="I23" s="19">
        <f t="shared" si="2"/>
        <v>91.460000000000008</v>
      </c>
      <c r="J23" s="19">
        <f t="shared" si="2"/>
        <v>682.05</v>
      </c>
      <c r="K23" s="25"/>
      <c r="L23" s="19">
        <f t="shared" ref="L23" si="3">SUM(L14:L22)</f>
        <v>113</v>
      </c>
    </row>
    <row r="24" spans="1:12" ht="15.75" thickBot="1" x14ac:dyDescent="0.25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1285</v>
      </c>
      <c r="G24" s="32">
        <f t="shared" ref="G24:J24" si="4">G13+G23</f>
        <v>34.92</v>
      </c>
      <c r="H24" s="32">
        <f t="shared" si="4"/>
        <v>46.81</v>
      </c>
      <c r="I24" s="32">
        <f t="shared" si="4"/>
        <v>202</v>
      </c>
      <c r="J24" s="32">
        <f t="shared" si="4"/>
        <v>1388.38</v>
      </c>
      <c r="K24" s="32"/>
      <c r="L24" s="32">
        <f t="shared" ref="L24" si="5">L13+L23</f>
        <v>175.5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150</v>
      </c>
      <c r="G25" s="40">
        <v>13.43</v>
      </c>
      <c r="H25" s="40">
        <v>20.84</v>
      </c>
      <c r="I25" s="40">
        <v>3.52</v>
      </c>
      <c r="J25" s="40">
        <v>255.3</v>
      </c>
      <c r="K25" s="41">
        <v>110</v>
      </c>
      <c r="L25" s="71">
        <v>61.5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64"/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2.08</v>
      </c>
      <c r="H27" s="43">
        <v>1.81</v>
      </c>
      <c r="I27" s="43">
        <v>16.89</v>
      </c>
      <c r="J27" s="43">
        <v>92.16</v>
      </c>
      <c r="K27" s="44" t="s">
        <v>98</v>
      </c>
      <c r="L27" s="64">
        <v>13.5</v>
      </c>
    </row>
    <row r="28" spans="1:12" ht="15" x14ac:dyDescent="0.25">
      <c r="A28" s="14"/>
      <c r="B28" s="15"/>
      <c r="C28" s="11"/>
      <c r="D28" s="7" t="s">
        <v>23</v>
      </c>
      <c r="E28" s="42" t="s">
        <v>54</v>
      </c>
      <c r="F28" s="43">
        <v>30</v>
      </c>
      <c r="G28" s="43">
        <v>2.25</v>
      </c>
      <c r="H28" s="43">
        <v>0.87</v>
      </c>
      <c r="I28" s="43">
        <v>15.42</v>
      </c>
      <c r="J28" s="43">
        <v>78.599999999999994</v>
      </c>
      <c r="K28" s="44">
        <v>111</v>
      </c>
      <c r="L28" s="64">
        <v>7.5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64"/>
    </row>
    <row r="30" spans="1:12" ht="15" x14ac:dyDescent="0.25">
      <c r="A30" s="14"/>
      <c r="B30" s="15"/>
      <c r="C30" s="11"/>
      <c r="D30" s="6"/>
      <c r="E30" s="42" t="s">
        <v>55</v>
      </c>
      <c r="F30" s="43">
        <v>20</v>
      </c>
      <c r="G30" s="43">
        <v>0.26</v>
      </c>
      <c r="H30" s="43">
        <v>0</v>
      </c>
      <c r="I30" s="43">
        <v>14.2</v>
      </c>
      <c r="J30" s="43">
        <v>47.8</v>
      </c>
      <c r="K30" s="44"/>
      <c r="L30" s="43">
        <v>4.4000000000000004</v>
      </c>
    </row>
    <row r="31" spans="1:12" ht="15" x14ac:dyDescent="0.25">
      <c r="A31" s="14"/>
      <c r="B31" s="15"/>
      <c r="C31" s="11"/>
      <c r="D31" s="6"/>
      <c r="E31" s="42" t="s">
        <v>56</v>
      </c>
      <c r="F31" s="43">
        <v>100</v>
      </c>
      <c r="G31" s="43">
        <v>7.85</v>
      </c>
      <c r="H31" s="43">
        <v>6.12</v>
      </c>
      <c r="I31" s="43">
        <v>58.8</v>
      </c>
      <c r="J31" s="43">
        <v>321.67</v>
      </c>
      <c r="K31" s="44">
        <v>280</v>
      </c>
      <c r="L31" s="43">
        <v>20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25.869999999999997</v>
      </c>
      <c r="H32" s="19">
        <f>SUM(H25:H31)</f>
        <v>29.64</v>
      </c>
      <c r="I32" s="19">
        <f>SUM(I25:I31)</f>
        <v>108.83</v>
      </c>
      <c r="J32" s="19">
        <f>SUM(J25:J31)</f>
        <v>795.53000000000009</v>
      </c>
      <c r="K32" s="25"/>
      <c r="L32" s="19">
        <f t="shared" ref="L32" si="6">SUM(L25:L31)</f>
        <v>106.9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8" t="s">
        <v>99</v>
      </c>
      <c r="F33" s="61">
        <v>60</v>
      </c>
      <c r="G33" s="61">
        <v>0.6</v>
      </c>
      <c r="H33" s="61">
        <v>6.36</v>
      </c>
      <c r="I33" s="66">
        <v>2.76</v>
      </c>
      <c r="J33" s="61">
        <v>68.349999999999994</v>
      </c>
      <c r="K33" s="68" t="s">
        <v>101</v>
      </c>
      <c r="L33" s="63">
        <v>22</v>
      </c>
    </row>
    <row r="34" spans="1:12" ht="15" x14ac:dyDescent="0.25">
      <c r="A34" s="14"/>
      <c r="B34" s="15"/>
      <c r="C34" s="11"/>
      <c r="D34" s="7" t="s">
        <v>27</v>
      </c>
      <c r="E34" s="59" t="s">
        <v>57</v>
      </c>
      <c r="F34" s="53">
        <v>200</v>
      </c>
      <c r="G34" s="53">
        <v>1.54</v>
      </c>
      <c r="H34" s="53">
        <v>5.07</v>
      </c>
      <c r="I34" s="56">
        <v>8.0399999999999991</v>
      </c>
      <c r="J34" s="53">
        <v>83.33</v>
      </c>
      <c r="K34" s="69">
        <v>43</v>
      </c>
      <c r="L34" s="64">
        <v>23.5</v>
      </c>
    </row>
    <row r="35" spans="1:12" ht="15" x14ac:dyDescent="0.25">
      <c r="A35" s="14"/>
      <c r="B35" s="15"/>
      <c r="C35" s="11"/>
      <c r="D35" s="7" t="s">
        <v>28</v>
      </c>
      <c r="E35" s="59" t="s">
        <v>100</v>
      </c>
      <c r="F35" s="53">
        <v>90</v>
      </c>
      <c r="G35" s="53">
        <v>13.23</v>
      </c>
      <c r="H35" s="53">
        <v>14.94</v>
      </c>
      <c r="I35" s="56">
        <v>9.0299999999999994</v>
      </c>
      <c r="J35" s="53">
        <v>223.33</v>
      </c>
      <c r="K35" s="69" t="s">
        <v>102</v>
      </c>
      <c r="L35" s="64">
        <v>81.5</v>
      </c>
    </row>
    <row r="36" spans="1:12" ht="15" x14ac:dyDescent="0.25">
      <c r="A36" s="14"/>
      <c r="B36" s="15"/>
      <c r="C36" s="11"/>
      <c r="D36" s="7" t="s">
        <v>29</v>
      </c>
      <c r="E36" s="59" t="s">
        <v>58</v>
      </c>
      <c r="F36" s="53">
        <v>150</v>
      </c>
      <c r="G36" s="53">
        <v>5.52</v>
      </c>
      <c r="H36" s="53">
        <v>5.3</v>
      </c>
      <c r="I36" s="56">
        <v>35.33</v>
      </c>
      <c r="J36" s="53">
        <v>211.1</v>
      </c>
      <c r="K36" s="69">
        <v>227</v>
      </c>
      <c r="L36" s="64">
        <v>12.5</v>
      </c>
    </row>
    <row r="37" spans="1:12" ht="15" x14ac:dyDescent="0.25">
      <c r="A37" s="14"/>
      <c r="B37" s="15"/>
      <c r="C37" s="11"/>
      <c r="D37" s="7" t="s">
        <v>30</v>
      </c>
      <c r="E37" s="60" t="s">
        <v>60</v>
      </c>
      <c r="F37" s="62">
        <v>200</v>
      </c>
      <c r="G37" s="62">
        <v>0.22</v>
      </c>
      <c r="H37" s="62">
        <v>0</v>
      </c>
      <c r="I37" s="67">
        <v>20.14</v>
      </c>
      <c r="J37" s="62">
        <v>81.34</v>
      </c>
      <c r="K37" s="70" t="s">
        <v>59</v>
      </c>
      <c r="L37" s="65">
        <v>5.5</v>
      </c>
    </row>
    <row r="38" spans="1:12" ht="15" x14ac:dyDescent="0.25">
      <c r="A38" s="14"/>
      <c r="B38" s="15"/>
      <c r="C38" s="11"/>
      <c r="D38" s="7" t="s">
        <v>31</v>
      </c>
      <c r="E38" s="59" t="s">
        <v>50</v>
      </c>
      <c r="F38" s="53">
        <v>50</v>
      </c>
      <c r="G38" s="53">
        <v>3.8</v>
      </c>
      <c r="H38" s="53">
        <v>0.4</v>
      </c>
      <c r="I38" s="56">
        <v>24.6</v>
      </c>
      <c r="J38" s="53">
        <v>117.5</v>
      </c>
      <c r="K38" s="69">
        <v>108</v>
      </c>
      <c r="L38" s="64">
        <v>7.5</v>
      </c>
    </row>
    <row r="39" spans="1:12" ht="15" x14ac:dyDescent="0.25">
      <c r="A39" s="14"/>
      <c r="B39" s="15"/>
      <c r="C39" s="11"/>
      <c r="D39" s="7" t="s">
        <v>32</v>
      </c>
      <c r="E39" s="59" t="s">
        <v>51</v>
      </c>
      <c r="F39" s="53">
        <v>30</v>
      </c>
      <c r="G39" s="53">
        <v>1.98</v>
      </c>
      <c r="H39" s="53">
        <v>0.36</v>
      </c>
      <c r="I39" s="56">
        <v>10.199999999999999</v>
      </c>
      <c r="J39" s="53">
        <v>54.3</v>
      </c>
      <c r="K39" s="69">
        <v>110</v>
      </c>
      <c r="L39" s="64">
        <v>4.5</v>
      </c>
    </row>
    <row r="40" spans="1:12" ht="15" x14ac:dyDescent="0.25">
      <c r="A40" s="14"/>
      <c r="B40" s="15"/>
      <c r="C40" s="11"/>
      <c r="D40" s="6"/>
      <c r="E40" s="60"/>
      <c r="F40" s="62"/>
      <c r="G40" s="62"/>
      <c r="H40" s="62"/>
      <c r="I40" s="67"/>
      <c r="J40" s="62"/>
      <c r="K40" s="70"/>
      <c r="L40" s="65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7">SUM(G33:G41)</f>
        <v>26.89</v>
      </c>
      <c r="H42" s="19">
        <f t="shared" ref="H42" si="8">SUM(H33:H41)</f>
        <v>32.43</v>
      </c>
      <c r="I42" s="19">
        <f t="shared" ref="I42" si="9">SUM(I33:I41)</f>
        <v>110.10000000000001</v>
      </c>
      <c r="J42" s="19">
        <f t="shared" ref="J42:L42" si="10">SUM(J33:J41)</f>
        <v>839.25</v>
      </c>
      <c r="K42" s="25"/>
      <c r="L42" s="19">
        <f t="shared" si="10"/>
        <v>157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1280</v>
      </c>
      <c r="G43" s="32">
        <f t="shared" ref="G43" si="11">G32+G42</f>
        <v>52.76</v>
      </c>
      <c r="H43" s="32">
        <f t="shared" ref="H43" si="12">H32+H42</f>
        <v>62.07</v>
      </c>
      <c r="I43" s="32">
        <f t="shared" ref="I43" si="13">I32+I42</f>
        <v>218.93</v>
      </c>
      <c r="J43" s="32">
        <f t="shared" ref="J43:L43" si="14">J32+J42</f>
        <v>1634.7800000000002</v>
      </c>
      <c r="K43" s="32"/>
      <c r="L43" s="32">
        <f t="shared" si="14"/>
        <v>263.89999999999998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205</v>
      </c>
      <c r="G44" s="40">
        <v>6.04</v>
      </c>
      <c r="H44" s="40">
        <v>7.27</v>
      </c>
      <c r="I44" s="40">
        <v>34.29</v>
      </c>
      <c r="J44" s="40">
        <v>227.16</v>
      </c>
      <c r="K44" s="41">
        <v>96</v>
      </c>
      <c r="L44" s="40">
        <v>22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49</v>
      </c>
      <c r="F46" s="43">
        <v>200</v>
      </c>
      <c r="G46" s="43">
        <v>0.12</v>
      </c>
      <c r="H46" s="43">
        <v>0</v>
      </c>
      <c r="I46" s="43">
        <v>12.04</v>
      </c>
      <c r="J46" s="43">
        <v>48.64</v>
      </c>
      <c r="K46" s="44">
        <v>300</v>
      </c>
      <c r="L46" s="43">
        <v>4</v>
      </c>
    </row>
    <row r="47" spans="1:12" ht="15" x14ac:dyDescent="0.25">
      <c r="A47" s="23"/>
      <c r="B47" s="15"/>
      <c r="C47" s="11"/>
      <c r="D47" s="7" t="s">
        <v>23</v>
      </c>
      <c r="E47" s="42" t="s">
        <v>54</v>
      </c>
      <c r="F47" s="43">
        <v>30</v>
      </c>
      <c r="G47" s="43">
        <v>2.25</v>
      </c>
      <c r="H47" s="43">
        <v>0.87</v>
      </c>
      <c r="I47" s="43">
        <v>15.42</v>
      </c>
      <c r="J47" s="43">
        <v>78.599999999999994</v>
      </c>
      <c r="K47" s="44">
        <v>111</v>
      </c>
      <c r="L47" s="43">
        <v>7.5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 t="s">
        <v>62</v>
      </c>
      <c r="F49" s="43">
        <v>10</v>
      </c>
      <c r="G49" s="43">
        <v>2.56</v>
      </c>
      <c r="H49" s="43">
        <v>2.61</v>
      </c>
      <c r="I49" s="43">
        <v>0</v>
      </c>
      <c r="J49" s="43">
        <v>34.299999999999997</v>
      </c>
      <c r="K49" s="44">
        <v>100</v>
      </c>
      <c r="L49" s="43">
        <v>10</v>
      </c>
    </row>
    <row r="50" spans="1:12" ht="15" x14ac:dyDescent="0.25">
      <c r="A50" s="23"/>
      <c r="B50" s="15"/>
      <c r="C50" s="11"/>
      <c r="D50" s="6"/>
      <c r="E50" s="42" t="s">
        <v>46</v>
      </c>
      <c r="F50" s="43">
        <v>60</v>
      </c>
      <c r="G50" s="43">
        <v>4.5</v>
      </c>
      <c r="H50" s="43">
        <v>5.88</v>
      </c>
      <c r="I50" s="43">
        <v>44.64</v>
      </c>
      <c r="J50" s="43">
        <v>250.2</v>
      </c>
      <c r="K50" s="44">
        <v>590</v>
      </c>
      <c r="L50" s="43">
        <v>15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505</v>
      </c>
      <c r="G51" s="19">
        <f t="shared" ref="G51" si="15">SUM(G44:G50)</f>
        <v>15.47</v>
      </c>
      <c r="H51" s="19">
        <f t="shared" ref="H51" si="16">SUM(H44:H50)</f>
        <v>16.63</v>
      </c>
      <c r="I51" s="19">
        <f t="shared" ref="I51" si="17">SUM(I44:I50)</f>
        <v>106.39</v>
      </c>
      <c r="J51" s="19">
        <f t="shared" ref="J51:L51" si="18">SUM(J44:J50)</f>
        <v>638.9</v>
      </c>
      <c r="K51" s="25"/>
      <c r="L51" s="19">
        <f t="shared" si="18"/>
        <v>58.5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8" t="s">
        <v>63</v>
      </c>
      <c r="F52" s="61">
        <v>60</v>
      </c>
      <c r="G52" s="61">
        <v>0.9</v>
      </c>
      <c r="H52" s="61">
        <v>3.3</v>
      </c>
      <c r="I52" s="66">
        <v>5.04</v>
      </c>
      <c r="J52" s="61">
        <v>53.4</v>
      </c>
      <c r="K52" s="68">
        <v>50</v>
      </c>
      <c r="L52" s="63">
        <v>11.5</v>
      </c>
    </row>
    <row r="53" spans="1:12" ht="15" x14ac:dyDescent="0.25">
      <c r="A53" s="23"/>
      <c r="B53" s="15"/>
      <c r="C53" s="11"/>
      <c r="D53" s="7" t="s">
        <v>27</v>
      </c>
      <c r="E53" s="59" t="s">
        <v>64</v>
      </c>
      <c r="F53" s="53">
        <v>200</v>
      </c>
      <c r="G53" s="53">
        <v>1.87</v>
      </c>
      <c r="H53" s="53">
        <v>3.11</v>
      </c>
      <c r="I53" s="56">
        <v>10.89</v>
      </c>
      <c r="J53" s="53">
        <v>79.03</v>
      </c>
      <c r="K53" s="69">
        <v>45</v>
      </c>
      <c r="L53" s="64">
        <v>10.5</v>
      </c>
    </row>
    <row r="54" spans="1:12" ht="15" x14ac:dyDescent="0.25">
      <c r="A54" s="23"/>
      <c r="B54" s="15"/>
      <c r="C54" s="11"/>
      <c r="D54" s="7" t="s">
        <v>28</v>
      </c>
      <c r="E54" s="59" t="s">
        <v>103</v>
      </c>
      <c r="F54" s="53">
        <v>200</v>
      </c>
      <c r="G54" s="53">
        <v>18.78</v>
      </c>
      <c r="H54" s="53">
        <v>14.44</v>
      </c>
      <c r="I54" s="56">
        <v>18.440000000000001</v>
      </c>
      <c r="J54" s="53">
        <v>278.39999999999998</v>
      </c>
      <c r="K54" s="69" t="s">
        <v>104</v>
      </c>
      <c r="L54" s="64">
        <v>99</v>
      </c>
    </row>
    <row r="55" spans="1:12" ht="15" x14ac:dyDescent="0.25">
      <c r="A55" s="23"/>
      <c r="B55" s="15"/>
      <c r="C55" s="11"/>
      <c r="D55" s="7" t="s">
        <v>29</v>
      </c>
      <c r="E55" s="59"/>
      <c r="F55" s="53"/>
      <c r="G55" s="53"/>
      <c r="H55" s="53"/>
      <c r="I55" s="56"/>
      <c r="J55" s="53"/>
      <c r="K55" s="69"/>
      <c r="L55" s="64"/>
    </row>
    <row r="56" spans="1:12" ht="15" x14ac:dyDescent="0.25">
      <c r="A56" s="23"/>
      <c r="B56" s="15"/>
      <c r="C56" s="11"/>
      <c r="D56" s="7" t="s">
        <v>30</v>
      </c>
      <c r="E56" s="60" t="s">
        <v>66</v>
      </c>
      <c r="F56" s="62">
        <v>200</v>
      </c>
      <c r="G56" s="62">
        <v>0.32</v>
      </c>
      <c r="H56" s="62">
        <v>0</v>
      </c>
      <c r="I56" s="67">
        <v>15.58</v>
      </c>
      <c r="J56" s="62">
        <v>63.3</v>
      </c>
      <c r="K56" s="70" t="s">
        <v>105</v>
      </c>
      <c r="L56" s="65">
        <v>9</v>
      </c>
    </row>
    <row r="57" spans="1:12" ht="15" x14ac:dyDescent="0.25">
      <c r="A57" s="23"/>
      <c r="B57" s="15"/>
      <c r="C57" s="11"/>
      <c r="D57" s="7" t="s">
        <v>31</v>
      </c>
      <c r="E57" s="59" t="s">
        <v>50</v>
      </c>
      <c r="F57" s="53">
        <v>50</v>
      </c>
      <c r="G57" s="53">
        <v>3.8</v>
      </c>
      <c r="H57" s="53">
        <v>0.4</v>
      </c>
      <c r="I57" s="56">
        <v>24.6</v>
      </c>
      <c r="J57" s="53">
        <v>117.5</v>
      </c>
      <c r="K57" s="69">
        <v>108</v>
      </c>
      <c r="L57" s="64">
        <v>7.5</v>
      </c>
    </row>
    <row r="58" spans="1:12" ht="15" x14ac:dyDescent="0.25">
      <c r="A58" s="23"/>
      <c r="B58" s="15"/>
      <c r="C58" s="11"/>
      <c r="D58" s="7" t="s">
        <v>32</v>
      </c>
      <c r="E58" s="59" t="s">
        <v>51</v>
      </c>
      <c r="F58" s="53">
        <v>30</v>
      </c>
      <c r="G58" s="53">
        <v>1.98</v>
      </c>
      <c r="H58" s="53">
        <v>0.36</v>
      </c>
      <c r="I58" s="56">
        <v>10.199999999999999</v>
      </c>
      <c r="J58" s="53">
        <v>54.3</v>
      </c>
      <c r="K58" s="69">
        <v>110</v>
      </c>
      <c r="L58" s="64">
        <v>4.5</v>
      </c>
    </row>
    <row r="59" spans="1:12" ht="15" x14ac:dyDescent="0.25">
      <c r="A59" s="23"/>
      <c r="B59" s="15"/>
      <c r="C59" s="11"/>
      <c r="D59" s="6"/>
      <c r="E59" s="60"/>
      <c r="F59" s="62"/>
      <c r="G59" s="62"/>
      <c r="H59" s="62"/>
      <c r="I59" s="67"/>
      <c r="J59" s="62"/>
      <c r="K59" s="70"/>
      <c r="L59" s="65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740</v>
      </c>
      <c r="G61" s="19">
        <f t="shared" ref="G61" si="19">SUM(G52:G60)</f>
        <v>27.650000000000002</v>
      </c>
      <c r="H61" s="19">
        <f t="shared" ref="H61" si="20">SUM(H52:H60)</f>
        <v>21.61</v>
      </c>
      <c r="I61" s="19">
        <f t="shared" ref="I61" si="21">SUM(I52:I60)</f>
        <v>84.750000000000014</v>
      </c>
      <c r="J61" s="19">
        <f t="shared" ref="J61:L61" si="22">SUM(J52:J60)</f>
        <v>645.92999999999995</v>
      </c>
      <c r="K61" s="25"/>
      <c r="L61" s="19">
        <f t="shared" si="22"/>
        <v>142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1245</v>
      </c>
      <c r="G62" s="32">
        <f t="shared" ref="G62" si="23">G51+G61</f>
        <v>43.120000000000005</v>
      </c>
      <c r="H62" s="32">
        <f t="shared" ref="H62" si="24">H51+H61</f>
        <v>38.239999999999995</v>
      </c>
      <c r="I62" s="32">
        <f t="shared" ref="I62" si="25">I51+I61</f>
        <v>191.14000000000001</v>
      </c>
      <c r="J62" s="32">
        <f t="shared" ref="J62:L62" si="26">J51+J61</f>
        <v>1284.83</v>
      </c>
      <c r="K62" s="32"/>
      <c r="L62" s="32">
        <f t="shared" si="26"/>
        <v>200.5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67</v>
      </c>
      <c r="F63" s="40">
        <v>200</v>
      </c>
      <c r="G63" s="40">
        <v>5.58</v>
      </c>
      <c r="H63" s="40">
        <v>6.12</v>
      </c>
      <c r="I63" s="40">
        <v>19.73</v>
      </c>
      <c r="J63" s="40">
        <v>156.08000000000001</v>
      </c>
      <c r="K63" s="41">
        <v>53</v>
      </c>
      <c r="L63" s="40">
        <v>22.5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68</v>
      </c>
      <c r="F65" s="43">
        <v>200</v>
      </c>
      <c r="G65" s="43">
        <v>0</v>
      </c>
      <c r="H65" s="43">
        <v>0</v>
      </c>
      <c r="I65" s="43">
        <v>15</v>
      </c>
      <c r="J65" s="43">
        <v>60.2</v>
      </c>
      <c r="K65" s="44" t="s">
        <v>69</v>
      </c>
      <c r="L65" s="43">
        <v>6</v>
      </c>
    </row>
    <row r="66" spans="1:12" ht="15" x14ac:dyDescent="0.25">
      <c r="A66" s="23"/>
      <c r="B66" s="15"/>
      <c r="C66" s="11"/>
      <c r="D66" s="7" t="s">
        <v>23</v>
      </c>
      <c r="E66" s="42" t="s">
        <v>54</v>
      </c>
      <c r="F66" s="43">
        <v>30</v>
      </c>
      <c r="G66" s="43">
        <v>2.25</v>
      </c>
      <c r="H66" s="43">
        <v>0.87</v>
      </c>
      <c r="I66" s="43">
        <v>15.42</v>
      </c>
      <c r="J66" s="43">
        <v>78.599999999999994</v>
      </c>
      <c r="K66" s="44">
        <v>111</v>
      </c>
      <c r="L66" s="43">
        <v>7.5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45</v>
      </c>
      <c r="F68" s="43">
        <v>10</v>
      </c>
      <c r="G68" s="43">
        <v>0.05</v>
      </c>
      <c r="H68" s="43">
        <v>7.2</v>
      </c>
      <c r="I68" s="43">
        <v>0.08</v>
      </c>
      <c r="J68" s="43">
        <v>74.8</v>
      </c>
      <c r="K68" s="44">
        <v>105</v>
      </c>
      <c r="L68" s="43">
        <v>12</v>
      </c>
    </row>
    <row r="69" spans="1:12" ht="15" x14ac:dyDescent="0.25">
      <c r="A69" s="23"/>
      <c r="B69" s="15"/>
      <c r="C69" s="11"/>
      <c r="D69" s="6"/>
      <c r="E69" s="42" t="s">
        <v>46</v>
      </c>
      <c r="F69" s="43">
        <v>60</v>
      </c>
      <c r="G69" s="43">
        <v>4.5</v>
      </c>
      <c r="H69" s="43">
        <v>5.88</v>
      </c>
      <c r="I69" s="43">
        <v>44.64</v>
      </c>
      <c r="J69" s="43">
        <v>250.2</v>
      </c>
      <c r="K69" s="44">
        <v>590</v>
      </c>
      <c r="L69" s="43">
        <v>15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7">SUM(G63:G69)</f>
        <v>12.379999999999999</v>
      </c>
      <c r="H70" s="19">
        <f t="shared" ref="H70" si="28">SUM(H63:H69)</f>
        <v>20.07</v>
      </c>
      <c r="I70" s="19">
        <f t="shared" ref="I70" si="29">SUM(I63:I69)</f>
        <v>94.87</v>
      </c>
      <c r="J70" s="19">
        <f t="shared" ref="J70:L70" si="30">SUM(J63:J69)</f>
        <v>619.88</v>
      </c>
      <c r="K70" s="25"/>
      <c r="L70" s="19">
        <f t="shared" si="30"/>
        <v>63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8" t="s">
        <v>70</v>
      </c>
      <c r="F71" s="61">
        <v>60</v>
      </c>
      <c r="G71" s="61">
        <v>0.6</v>
      </c>
      <c r="H71" s="61">
        <v>6.36</v>
      </c>
      <c r="I71" s="66">
        <v>2.76</v>
      </c>
      <c r="J71" s="61">
        <v>68.349999999999994</v>
      </c>
      <c r="K71" s="68" t="s">
        <v>107</v>
      </c>
      <c r="L71" s="63">
        <v>22</v>
      </c>
    </row>
    <row r="72" spans="1:12" ht="15" x14ac:dyDescent="0.25">
      <c r="A72" s="23"/>
      <c r="B72" s="15"/>
      <c r="C72" s="11"/>
      <c r="D72" s="7" t="s">
        <v>27</v>
      </c>
      <c r="E72" s="59" t="s">
        <v>71</v>
      </c>
      <c r="F72" s="53">
        <v>200</v>
      </c>
      <c r="G72" s="53">
        <v>1.52</v>
      </c>
      <c r="H72" s="53">
        <v>5.33</v>
      </c>
      <c r="I72" s="56">
        <v>8.65</v>
      </c>
      <c r="J72" s="53">
        <v>88.89</v>
      </c>
      <c r="K72" s="69">
        <v>37</v>
      </c>
      <c r="L72" s="64">
        <v>17.5</v>
      </c>
    </row>
    <row r="73" spans="1:12" ht="15" x14ac:dyDescent="0.25">
      <c r="A73" s="23"/>
      <c r="B73" s="15"/>
      <c r="C73" s="11"/>
      <c r="D73" s="7" t="s">
        <v>28</v>
      </c>
      <c r="E73" s="59" t="s">
        <v>106</v>
      </c>
      <c r="F73" s="53">
        <v>110</v>
      </c>
      <c r="G73" s="53">
        <v>12.21</v>
      </c>
      <c r="H73" s="53">
        <v>1.89</v>
      </c>
      <c r="I73" s="56">
        <v>8.64</v>
      </c>
      <c r="J73" s="53">
        <v>101.7</v>
      </c>
      <c r="K73" s="69">
        <v>345</v>
      </c>
      <c r="L73" s="64">
        <v>50.5</v>
      </c>
    </row>
    <row r="74" spans="1:12" ht="15" x14ac:dyDescent="0.25">
      <c r="A74" s="23"/>
      <c r="B74" s="15"/>
      <c r="C74" s="11"/>
      <c r="D74" s="7" t="s">
        <v>29</v>
      </c>
      <c r="E74" s="59" t="s">
        <v>73</v>
      </c>
      <c r="F74" s="53">
        <v>150</v>
      </c>
      <c r="G74" s="53">
        <v>3.89</v>
      </c>
      <c r="H74" s="53">
        <v>5.09</v>
      </c>
      <c r="I74" s="56">
        <v>40.28</v>
      </c>
      <c r="J74" s="53">
        <v>225.18</v>
      </c>
      <c r="K74" s="69">
        <v>224</v>
      </c>
      <c r="L74" s="64">
        <v>15.5</v>
      </c>
    </row>
    <row r="75" spans="1:12" ht="15" x14ac:dyDescent="0.25">
      <c r="A75" s="23"/>
      <c r="B75" s="15"/>
      <c r="C75" s="11"/>
      <c r="D75" s="7" t="s">
        <v>30</v>
      </c>
      <c r="E75" s="60" t="s">
        <v>75</v>
      </c>
      <c r="F75" s="62">
        <v>200</v>
      </c>
      <c r="G75" s="62">
        <v>0.16</v>
      </c>
      <c r="H75" s="62">
        <v>0</v>
      </c>
      <c r="I75" s="67">
        <v>18.82</v>
      </c>
      <c r="J75" s="62">
        <v>75.84</v>
      </c>
      <c r="K75" s="70" t="s">
        <v>108</v>
      </c>
      <c r="L75" s="65">
        <v>10</v>
      </c>
    </row>
    <row r="76" spans="1:12" ht="15" x14ac:dyDescent="0.25">
      <c r="A76" s="23"/>
      <c r="B76" s="15"/>
      <c r="C76" s="11"/>
      <c r="D76" s="7" t="s">
        <v>31</v>
      </c>
      <c r="E76" s="59" t="s">
        <v>50</v>
      </c>
      <c r="F76" s="53">
        <v>50</v>
      </c>
      <c r="G76" s="53">
        <v>3.8</v>
      </c>
      <c r="H76" s="53">
        <v>0.4</v>
      </c>
      <c r="I76" s="56">
        <v>24.6</v>
      </c>
      <c r="J76" s="53">
        <v>117.5</v>
      </c>
      <c r="K76" s="69">
        <v>108</v>
      </c>
      <c r="L76" s="64">
        <v>7.5</v>
      </c>
    </row>
    <row r="77" spans="1:12" ht="15" x14ac:dyDescent="0.25">
      <c r="A77" s="23"/>
      <c r="B77" s="15"/>
      <c r="C77" s="11"/>
      <c r="D77" s="7" t="s">
        <v>32</v>
      </c>
      <c r="E77" s="59" t="s">
        <v>51</v>
      </c>
      <c r="F77" s="53">
        <v>30</v>
      </c>
      <c r="G77" s="53">
        <v>1.98</v>
      </c>
      <c r="H77" s="53">
        <v>0.36</v>
      </c>
      <c r="I77" s="56">
        <v>10.199999999999999</v>
      </c>
      <c r="J77" s="53">
        <v>54.3</v>
      </c>
      <c r="K77" s="69">
        <v>110</v>
      </c>
      <c r="L77" s="64">
        <v>4.5</v>
      </c>
    </row>
    <row r="78" spans="1:12" ht="15" x14ac:dyDescent="0.25">
      <c r="A78" s="23"/>
      <c r="B78" s="15"/>
      <c r="C78" s="11"/>
      <c r="D78" s="6"/>
      <c r="E78" s="60"/>
      <c r="F78" s="62"/>
      <c r="G78" s="62"/>
      <c r="H78" s="62"/>
      <c r="I78" s="67"/>
      <c r="J78" s="62"/>
      <c r="K78" s="70"/>
      <c r="L78" s="65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1">SUM(G71:G79)</f>
        <v>24.160000000000004</v>
      </c>
      <c r="H80" s="19">
        <f t="shared" ref="H80" si="32">SUM(H71:H79)</f>
        <v>19.43</v>
      </c>
      <c r="I80" s="19">
        <f t="shared" ref="I80" si="33">SUM(I71:I79)</f>
        <v>113.95</v>
      </c>
      <c r="J80" s="19">
        <f t="shared" ref="J80:L80" si="34">SUM(J71:J79)</f>
        <v>731.76</v>
      </c>
      <c r="K80" s="25"/>
      <c r="L80" s="19">
        <f t="shared" si="34"/>
        <v>127.5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1300</v>
      </c>
      <c r="G81" s="32">
        <f t="shared" ref="G81" si="35">G70+G80</f>
        <v>36.540000000000006</v>
      </c>
      <c r="H81" s="32">
        <f t="shared" ref="H81" si="36">H70+H80</f>
        <v>39.5</v>
      </c>
      <c r="I81" s="32">
        <f t="shared" ref="I81" si="37">I70+I80</f>
        <v>208.82</v>
      </c>
      <c r="J81" s="32">
        <f t="shared" ref="J81:L81" si="38">J70+J80</f>
        <v>1351.6399999999999</v>
      </c>
      <c r="K81" s="32"/>
      <c r="L81" s="32">
        <f t="shared" si="38"/>
        <v>190.5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76</v>
      </c>
      <c r="F82" s="40">
        <v>205</v>
      </c>
      <c r="G82" s="40">
        <v>7.23</v>
      </c>
      <c r="H82" s="40">
        <v>6.67</v>
      </c>
      <c r="I82" s="40">
        <v>39.54</v>
      </c>
      <c r="J82" s="40">
        <v>246.87</v>
      </c>
      <c r="K82" s="41" t="s">
        <v>109</v>
      </c>
      <c r="L82" s="40">
        <v>20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7.0000000000000007E-2</v>
      </c>
      <c r="H84" s="43">
        <v>0.01</v>
      </c>
      <c r="I84" s="43">
        <v>15.31</v>
      </c>
      <c r="J84" s="43">
        <v>61.62</v>
      </c>
      <c r="K84" s="44">
        <v>294</v>
      </c>
      <c r="L84" s="43">
        <v>7.5</v>
      </c>
    </row>
    <row r="85" spans="1:12" ht="15" x14ac:dyDescent="0.25">
      <c r="A85" s="23"/>
      <c r="B85" s="15"/>
      <c r="C85" s="11"/>
      <c r="D85" s="7" t="s">
        <v>23</v>
      </c>
      <c r="E85" s="42" t="s">
        <v>54</v>
      </c>
      <c r="F85" s="43">
        <v>30</v>
      </c>
      <c r="G85" s="43">
        <v>2.25</v>
      </c>
      <c r="H85" s="43">
        <v>0.87</v>
      </c>
      <c r="I85" s="43">
        <v>15.42</v>
      </c>
      <c r="J85" s="43">
        <v>78.599999999999994</v>
      </c>
      <c r="K85" s="44">
        <v>111</v>
      </c>
      <c r="L85" s="43">
        <v>7.5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51" t="s">
        <v>55</v>
      </c>
      <c r="F87" s="43">
        <v>20</v>
      </c>
      <c r="G87" s="43">
        <v>0.26</v>
      </c>
      <c r="H87" s="43">
        <v>0</v>
      </c>
      <c r="I87" s="43">
        <v>14.2</v>
      </c>
      <c r="J87" s="43">
        <v>47.8</v>
      </c>
      <c r="K87" s="44"/>
      <c r="L87" s="43">
        <v>4.4000000000000004</v>
      </c>
    </row>
    <row r="88" spans="1:12" ht="15" x14ac:dyDescent="0.25">
      <c r="A88" s="23"/>
      <c r="B88" s="15"/>
      <c r="C88" s="11"/>
      <c r="D88" s="6"/>
      <c r="E88" s="42" t="s">
        <v>46</v>
      </c>
      <c r="F88" s="43">
        <v>50</v>
      </c>
      <c r="G88" s="43">
        <v>3.75</v>
      </c>
      <c r="H88" s="43">
        <v>4.9000000000000004</v>
      </c>
      <c r="I88" s="43">
        <v>37.200000000000003</v>
      </c>
      <c r="J88" s="43">
        <v>208.5</v>
      </c>
      <c r="K88" s="44">
        <v>590</v>
      </c>
      <c r="L88" s="43">
        <v>15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39">SUM(G82:G88)</f>
        <v>13.56</v>
      </c>
      <c r="H89" s="19">
        <f t="shared" ref="H89" si="40">SUM(H82:H88)</f>
        <v>12.45</v>
      </c>
      <c r="I89" s="19">
        <f t="shared" ref="I89" si="41">SUM(I82:I88)</f>
        <v>121.67</v>
      </c>
      <c r="J89" s="19">
        <f t="shared" ref="J89:L89" si="42">SUM(J82:J88)</f>
        <v>643.3900000000001</v>
      </c>
      <c r="K89" s="25"/>
      <c r="L89" s="19">
        <f t="shared" si="42"/>
        <v>54.4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8" t="s">
        <v>77</v>
      </c>
      <c r="F90" s="61">
        <v>60</v>
      </c>
      <c r="G90" s="61">
        <v>0.96</v>
      </c>
      <c r="H90" s="61">
        <v>3.16</v>
      </c>
      <c r="I90" s="66">
        <v>7.61</v>
      </c>
      <c r="J90" s="61">
        <v>61.7</v>
      </c>
      <c r="K90" s="68" t="s">
        <v>112</v>
      </c>
      <c r="L90" s="63">
        <v>12.5</v>
      </c>
    </row>
    <row r="91" spans="1:12" ht="15" x14ac:dyDescent="0.25">
      <c r="A91" s="23"/>
      <c r="B91" s="15"/>
      <c r="C91" s="11"/>
      <c r="D91" s="7" t="s">
        <v>27</v>
      </c>
      <c r="E91" s="59" t="s">
        <v>110</v>
      </c>
      <c r="F91" s="53">
        <v>200</v>
      </c>
      <c r="G91" s="53">
        <v>4.0199999999999996</v>
      </c>
      <c r="H91" s="53">
        <v>9.0399999999999991</v>
      </c>
      <c r="I91" s="56">
        <v>25.9</v>
      </c>
      <c r="J91" s="53">
        <v>119.68</v>
      </c>
      <c r="K91" s="69">
        <v>42</v>
      </c>
      <c r="L91" s="64">
        <v>19</v>
      </c>
    </row>
    <row r="92" spans="1:12" ht="15" x14ac:dyDescent="0.25">
      <c r="A92" s="23"/>
      <c r="B92" s="15"/>
      <c r="C92" s="11"/>
      <c r="D92" s="7" t="s">
        <v>28</v>
      </c>
      <c r="E92" s="59" t="s">
        <v>72</v>
      </c>
      <c r="F92" s="53">
        <v>110</v>
      </c>
      <c r="G92" s="53">
        <v>20</v>
      </c>
      <c r="H92" s="53">
        <v>12.58</v>
      </c>
      <c r="I92" s="56">
        <v>1.45</v>
      </c>
      <c r="J92" s="53">
        <v>199</v>
      </c>
      <c r="K92" s="69" t="s">
        <v>113</v>
      </c>
      <c r="L92" s="64">
        <v>91</v>
      </c>
    </row>
    <row r="93" spans="1:12" ht="15" x14ac:dyDescent="0.25">
      <c r="A93" s="23"/>
      <c r="B93" s="15"/>
      <c r="C93" s="11"/>
      <c r="D93" s="7" t="s">
        <v>29</v>
      </c>
      <c r="E93" s="59" t="s">
        <v>111</v>
      </c>
      <c r="F93" s="53">
        <v>150</v>
      </c>
      <c r="G93" s="53">
        <v>5.52</v>
      </c>
      <c r="H93" s="53">
        <v>5.3</v>
      </c>
      <c r="I93" s="56">
        <v>35.33</v>
      </c>
      <c r="J93" s="53">
        <v>211.1</v>
      </c>
      <c r="K93" s="69">
        <v>227</v>
      </c>
      <c r="L93" s="64">
        <v>12.5</v>
      </c>
    </row>
    <row r="94" spans="1:12" ht="15" x14ac:dyDescent="0.25">
      <c r="A94" s="23"/>
      <c r="B94" s="15"/>
      <c r="C94" s="11"/>
      <c r="D94" s="7" t="s">
        <v>30</v>
      </c>
      <c r="E94" s="60" t="s">
        <v>60</v>
      </c>
      <c r="F94" s="62">
        <v>200</v>
      </c>
      <c r="G94" s="62">
        <v>0.22</v>
      </c>
      <c r="H94" s="62">
        <v>0</v>
      </c>
      <c r="I94" s="67">
        <v>20.14</v>
      </c>
      <c r="J94" s="62">
        <v>81.34</v>
      </c>
      <c r="K94" s="70" t="s">
        <v>59</v>
      </c>
      <c r="L94" s="65">
        <v>5.5</v>
      </c>
    </row>
    <row r="95" spans="1:12" ht="15" x14ac:dyDescent="0.25">
      <c r="A95" s="23"/>
      <c r="B95" s="15"/>
      <c r="C95" s="11"/>
      <c r="D95" s="7" t="s">
        <v>31</v>
      </c>
      <c r="E95" s="59" t="s">
        <v>50</v>
      </c>
      <c r="F95" s="53">
        <v>50</v>
      </c>
      <c r="G95" s="53">
        <v>3.8</v>
      </c>
      <c r="H95" s="53">
        <v>0.4</v>
      </c>
      <c r="I95" s="56">
        <v>24.6</v>
      </c>
      <c r="J95" s="53">
        <v>117.5</v>
      </c>
      <c r="K95" s="69">
        <v>108</v>
      </c>
      <c r="L95" s="64">
        <v>7.5</v>
      </c>
    </row>
    <row r="96" spans="1:12" ht="15" x14ac:dyDescent="0.25">
      <c r="A96" s="23"/>
      <c r="B96" s="15"/>
      <c r="C96" s="11"/>
      <c r="D96" s="7" t="s">
        <v>32</v>
      </c>
      <c r="E96" s="59" t="s">
        <v>51</v>
      </c>
      <c r="F96" s="53">
        <v>30</v>
      </c>
      <c r="G96" s="53">
        <v>1.98</v>
      </c>
      <c r="H96" s="53">
        <v>0.36</v>
      </c>
      <c r="I96" s="56">
        <v>10.199999999999999</v>
      </c>
      <c r="J96" s="53">
        <v>54.3</v>
      </c>
      <c r="K96" s="69">
        <v>110</v>
      </c>
      <c r="L96" s="64">
        <v>4.5</v>
      </c>
    </row>
    <row r="97" spans="1:12" ht="15" x14ac:dyDescent="0.25">
      <c r="A97" s="23"/>
      <c r="B97" s="15"/>
      <c r="C97" s="11"/>
      <c r="D97" s="6"/>
      <c r="E97" s="60"/>
      <c r="F97" s="62"/>
      <c r="G97" s="62"/>
      <c r="H97" s="62"/>
      <c r="I97" s="67"/>
      <c r="J97" s="62"/>
      <c r="K97" s="70"/>
      <c r="L97" s="65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3">SUM(G90:G98)</f>
        <v>36.499999999999993</v>
      </c>
      <c r="H99" s="19">
        <f t="shared" ref="H99" si="44">SUM(H90:H98)</f>
        <v>30.84</v>
      </c>
      <c r="I99" s="19">
        <f t="shared" ref="I99" si="45">SUM(I90:I98)</f>
        <v>125.23</v>
      </c>
      <c r="J99" s="19">
        <f t="shared" ref="J99:L99" si="46">SUM(J90:J98)</f>
        <v>844.62</v>
      </c>
      <c r="K99" s="25"/>
      <c r="L99" s="19">
        <f t="shared" si="46"/>
        <v>152.5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1305</v>
      </c>
      <c r="G100" s="32">
        <f t="shared" ref="G100" si="47">G89+G99</f>
        <v>50.059999999999995</v>
      </c>
      <c r="H100" s="32">
        <f t="shared" ref="H100" si="48">H89+H99</f>
        <v>43.29</v>
      </c>
      <c r="I100" s="32">
        <f t="shared" ref="I100" si="49">I89+I99</f>
        <v>246.9</v>
      </c>
      <c r="J100" s="32">
        <f t="shared" ref="J100:L100" si="50">J89+J99</f>
        <v>1488.0100000000002</v>
      </c>
      <c r="K100" s="32"/>
      <c r="L100" s="32">
        <f t="shared" si="50"/>
        <v>206.9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79</v>
      </c>
      <c r="F101" s="40">
        <v>205</v>
      </c>
      <c r="G101" s="40">
        <v>5.12</v>
      </c>
      <c r="H101" s="40">
        <v>6.62</v>
      </c>
      <c r="I101" s="40">
        <v>32.61</v>
      </c>
      <c r="J101" s="40">
        <v>210.13</v>
      </c>
      <c r="K101" s="41" t="s">
        <v>114</v>
      </c>
      <c r="L101" s="40">
        <v>24.5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>
        <v>0.12</v>
      </c>
      <c r="H103" s="43">
        <v>0</v>
      </c>
      <c r="I103" s="43">
        <v>12.04</v>
      </c>
      <c r="J103" s="43">
        <v>48.64</v>
      </c>
      <c r="K103" s="44">
        <v>294</v>
      </c>
      <c r="L103" s="43">
        <v>4</v>
      </c>
    </row>
    <row r="104" spans="1:12" ht="15" x14ac:dyDescent="0.25">
      <c r="A104" s="23"/>
      <c r="B104" s="15"/>
      <c r="C104" s="11"/>
      <c r="D104" s="7" t="s">
        <v>23</v>
      </c>
      <c r="E104" s="42" t="s">
        <v>54</v>
      </c>
      <c r="F104" s="43">
        <v>30</v>
      </c>
      <c r="G104" s="43">
        <v>2.25</v>
      </c>
      <c r="H104" s="43">
        <v>0.87</v>
      </c>
      <c r="I104" s="43">
        <v>15.42</v>
      </c>
      <c r="J104" s="43">
        <v>78.599999999999994</v>
      </c>
      <c r="K104" s="44">
        <v>111</v>
      </c>
      <c r="L104" s="43">
        <v>7.5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62</v>
      </c>
      <c r="F106" s="43">
        <v>10</v>
      </c>
      <c r="G106" s="43">
        <v>2.56</v>
      </c>
      <c r="H106" s="43">
        <v>2.61</v>
      </c>
      <c r="I106" s="43">
        <v>0</v>
      </c>
      <c r="J106" s="43">
        <v>34.299999999999997</v>
      </c>
      <c r="K106" s="44">
        <v>100</v>
      </c>
      <c r="L106" s="43">
        <v>10</v>
      </c>
    </row>
    <row r="107" spans="1:12" ht="15" x14ac:dyDescent="0.25">
      <c r="A107" s="23"/>
      <c r="B107" s="15"/>
      <c r="C107" s="11"/>
      <c r="D107" s="6"/>
      <c r="E107" s="42" t="s">
        <v>46</v>
      </c>
      <c r="F107" s="43">
        <v>60</v>
      </c>
      <c r="G107" s="43">
        <v>4.5</v>
      </c>
      <c r="H107" s="43">
        <v>5.88</v>
      </c>
      <c r="I107" s="43">
        <v>44.64</v>
      </c>
      <c r="J107" s="43">
        <v>250.2</v>
      </c>
      <c r="K107" s="44">
        <v>590</v>
      </c>
      <c r="L107" s="43">
        <v>15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1">SUM(G101:G107)</f>
        <v>14.55</v>
      </c>
      <c r="H108" s="19">
        <f t="shared" si="51"/>
        <v>15.98</v>
      </c>
      <c r="I108" s="19">
        <f t="shared" si="51"/>
        <v>104.71000000000001</v>
      </c>
      <c r="J108" s="19">
        <f t="shared" si="51"/>
        <v>621.87</v>
      </c>
      <c r="K108" s="25"/>
      <c r="L108" s="19">
        <f t="shared" ref="L108" si="52">SUM(L101:L107)</f>
        <v>61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8" t="s">
        <v>115</v>
      </c>
      <c r="F109" s="61">
        <v>60</v>
      </c>
      <c r="G109" s="61">
        <v>1.06</v>
      </c>
      <c r="H109" s="61">
        <v>6.08</v>
      </c>
      <c r="I109" s="66">
        <v>2.36</v>
      </c>
      <c r="J109" s="61">
        <v>68.400000000000006</v>
      </c>
      <c r="K109" s="68" t="s">
        <v>116</v>
      </c>
      <c r="L109" s="63">
        <v>13.5</v>
      </c>
    </row>
    <row r="110" spans="1:12" ht="15" x14ac:dyDescent="0.25">
      <c r="A110" s="23"/>
      <c r="B110" s="15"/>
      <c r="C110" s="11"/>
      <c r="D110" s="7" t="s">
        <v>27</v>
      </c>
      <c r="E110" s="59" t="s">
        <v>80</v>
      </c>
      <c r="F110" s="53">
        <v>200</v>
      </c>
      <c r="G110" s="53">
        <v>1.9</v>
      </c>
      <c r="H110" s="53">
        <v>4.0599999999999996</v>
      </c>
      <c r="I110" s="56">
        <v>13.12</v>
      </c>
      <c r="J110" s="53">
        <v>96.6</v>
      </c>
      <c r="K110" s="69">
        <v>163</v>
      </c>
      <c r="L110" s="64">
        <v>7</v>
      </c>
    </row>
    <row r="111" spans="1:12" ht="15" x14ac:dyDescent="0.25">
      <c r="A111" s="23"/>
      <c r="B111" s="15"/>
      <c r="C111" s="11"/>
      <c r="D111" s="7" t="s">
        <v>28</v>
      </c>
      <c r="E111" s="59" t="s">
        <v>81</v>
      </c>
      <c r="F111" s="53">
        <v>90</v>
      </c>
      <c r="G111" s="53">
        <v>13.23</v>
      </c>
      <c r="H111" s="53">
        <v>14.94</v>
      </c>
      <c r="I111" s="56">
        <v>9.0299999999999994</v>
      </c>
      <c r="J111" s="53">
        <v>223.33</v>
      </c>
      <c r="K111" s="69" t="s">
        <v>102</v>
      </c>
      <c r="L111" s="64">
        <v>81.5</v>
      </c>
    </row>
    <row r="112" spans="1:12" ht="15" x14ac:dyDescent="0.25">
      <c r="A112" s="23"/>
      <c r="B112" s="15"/>
      <c r="C112" s="11"/>
      <c r="D112" s="7" t="s">
        <v>29</v>
      </c>
      <c r="E112" s="59" t="s">
        <v>48</v>
      </c>
      <c r="F112" s="53">
        <v>150</v>
      </c>
      <c r="G112" s="53">
        <v>4.3499999999999996</v>
      </c>
      <c r="H112" s="53">
        <v>4.41</v>
      </c>
      <c r="I112" s="56">
        <v>21.75</v>
      </c>
      <c r="J112" s="53">
        <v>144.07</v>
      </c>
      <c r="K112" s="69">
        <v>464</v>
      </c>
      <c r="L112" s="64">
        <v>11</v>
      </c>
    </row>
    <row r="113" spans="1:12" ht="15" x14ac:dyDescent="0.25">
      <c r="A113" s="23"/>
      <c r="B113" s="15"/>
      <c r="C113" s="11"/>
      <c r="D113" s="7" t="s">
        <v>30</v>
      </c>
      <c r="E113" s="60" t="s">
        <v>43</v>
      </c>
      <c r="F113" s="62">
        <v>200</v>
      </c>
      <c r="G113" s="62">
        <v>7.0000000000000007E-2</v>
      </c>
      <c r="H113" s="62">
        <v>0.01</v>
      </c>
      <c r="I113" s="67">
        <v>15.31</v>
      </c>
      <c r="J113" s="62">
        <v>61.62</v>
      </c>
      <c r="K113" s="70">
        <v>294</v>
      </c>
      <c r="L113" s="65">
        <v>7.5</v>
      </c>
    </row>
    <row r="114" spans="1:12" ht="15" x14ac:dyDescent="0.25">
      <c r="A114" s="23"/>
      <c r="B114" s="15"/>
      <c r="C114" s="11"/>
      <c r="D114" s="7" t="s">
        <v>31</v>
      </c>
      <c r="E114" s="59" t="s">
        <v>50</v>
      </c>
      <c r="F114" s="53">
        <v>50</v>
      </c>
      <c r="G114" s="53">
        <v>3.8</v>
      </c>
      <c r="H114" s="53">
        <v>0.4</v>
      </c>
      <c r="I114" s="56">
        <v>24.6</v>
      </c>
      <c r="J114" s="53">
        <v>117.5</v>
      </c>
      <c r="K114" s="69">
        <v>108</v>
      </c>
      <c r="L114" s="64">
        <v>7.5</v>
      </c>
    </row>
    <row r="115" spans="1:12" ht="15" x14ac:dyDescent="0.25">
      <c r="A115" s="23"/>
      <c r="B115" s="15"/>
      <c r="C115" s="11"/>
      <c r="D115" s="7" t="s">
        <v>32</v>
      </c>
      <c r="E115" s="59" t="s">
        <v>51</v>
      </c>
      <c r="F115" s="53">
        <v>30</v>
      </c>
      <c r="G115" s="53">
        <v>1.98</v>
      </c>
      <c r="H115" s="53">
        <v>0.36</v>
      </c>
      <c r="I115" s="56">
        <v>10.199999999999999</v>
      </c>
      <c r="J115" s="53">
        <v>54.3</v>
      </c>
      <c r="K115" s="69">
        <v>110</v>
      </c>
      <c r="L115" s="64">
        <v>4.5</v>
      </c>
    </row>
    <row r="116" spans="1:12" ht="15" x14ac:dyDescent="0.25">
      <c r="A116" s="23"/>
      <c r="B116" s="15"/>
      <c r="C116" s="11"/>
      <c r="D116" s="6"/>
      <c r="E116" s="60"/>
      <c r="F116" s="62"/>
      <c r="G116" s="62"/>
      <c r="H116" s="62"/>
      <c r="I116" s="67"/>
      <c r="J116" s="62"/>
      <c r="K116" s="70"/>
      <c r="L116" s="65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3">SUM(G109:G117)</f>
        <v>26.39</v>
      </c>
      <c r="H118" s="19">
        <f t="shared" si="53"/>
        <v>30.259999999999998</v>
      </c>
      <c r="I118" s="19">
        <f t="shared" si="53"/>
        <v>96.37</v>
      </c>
      <c r="J118" s="19">
        <f t="shared" si="53"/>
        <v>765.82</v>
      </c>
      <c r="K118" s="25"/>
      <c r="L118" s="19">
        <f t="shared" ref="L118" si="54">SUM(L109:L117)</f>
        <v>132.5</v>
      </c>
    </row>
    <row r="119" spans="1:12" ht="15.75" thickBot="1" x14ac:dyDescent="0.25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1285</v>
      </c>
      <c r="G119" s="32">
        <f t="shared" ref="G119" si="55">G108+G118</f>
        <v>40.94</v>
      </c>
      <c r="H119" s="32">
        <f t="shared" ref="H119" si="56">H108+H118</f>
        <v>46.239999999999995</v>
      </c>
      <c r="I119" s="32">
        <f t="shared" ref="I119" si="57">I108+I118</f>
        <v>201.08</v>
      </c>
      <c r="J119" s="32">
        <f t="shared" ref="J119:L119" si="58">J108+J118</f>
        <v>1387.69</v>
      </c>
      <c r="K119" s="32"/>
      <c r="L119" s="32">
        <f t="shared" si="58"/>
        <v>193.5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73" t="s">
        <v>42</v>
      </c>
      <c r="F120" s="40">
        <v>205</v>
      </c>
      <c r="G120" s="40">
        <v>6.55</v>
      </c>
      <c r="H120" s="40">
        <v>8.33</v>
      </c>
      <c r="I120" s="40">
        <v>35.090000000000003</v>
      </c>
      <c r="J120" s="40">
        <v>241.11</v>
      </c>
      <c r="K120" s="40">
        <v>84</v>
      </c>
      <c r="L120" s="40">
        <v>22</v>
      </c>
    </row>
    <row r="121" spans="1:12" ht="15" x14ac:dyDescent="0.25">
      <c r="A121" s="14"/>
      <c r="B121" s="15"/>
      <c r="C121" s="11"/>
      <c r="D121" s="6"/>
      <c r="E121" s="59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59" t="s">
        <v>53</v>
      </c>
      <c r="F122" s="43">
        <v>200</v>
      </c>
      <c r="G122" s="43">
        <v>2.08</v>
      </c>
      <c r="H122" s="43">
        <v>1.81</v>
      </c>
      <c r="I122" s="43">
        <v>16.89</v>
      </c>
      <c r="J122" s="43">
        <v>92.16</v>
      </c>
      <c r="K122" s="44" t="s">
        <v>98</v>
      </c>
      <c r="L122" s="43">
        <v>13.5</v>
      </c>
    </row>
    <row r="123" spans="1:12" ht="15" x14ac:dyDescent="0.25">
      <c r="A123" s="14"/>
      <c r="B123" s="15"/>
      <c r="C123" s="11"/>
      <c r="D123" s="7" t="s">
        <v>23</v>
      </c>
      <c r="E123" s="59" t="s">
        <v>117</v>
      </c>
      <c r="F123" s="43">
        <v>30</v>
      </c>
      <c r="G123" s="43">
        <v>2.25</v>
      </c>
      <c r="H123" s="43">
        <v>0.87</v>
      </c>
      <c r="I123" s="43">
        <v>15.42</v>
      </c>
      <c r="J123" s="43">
        <v>78.599999999999994</v>
      </c>
      <c r="K123" s="44">
        <v>111</v>
      </c>
      <c r="L123" s="43">
        <v>7.5</v>
      </c>
    </row>
    <row r="124" spans="1:12" ht="15.75" thickBot="1" x14ac:dyDescent="0.3">
      <c r="A124" s="14"/>
      <c r="B124" s="15"/>
      <c r="C124" s="11"/>
      <c r="D124" s="7" t="s">
        <v>24</v>
      </c>
      <c r="E124" s="74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45</v>
      </c>
      <c r="F125" s="43">
        <v>10</v>
      </c>
      <c r="G125" s="43">
        <v>0.05</v>
      </c>
      <c r="H125" s="43">
        <v>7.2</v>
      </c>
      <c r="I125" s="43">
        <v>0.08</v>
      </c>
      <c r="J125" s="43">
        <v>74</v>
      </c>
      <c r="K125" s="44">
        <v>105</v>
      </c>
      <c r="L125" s="43">
        <v>12</v>
      </c>
    </row>
    <row r="126" spans="1:12" ht="15" x14ac:dyDescent="0.25">
      <c r="A126" s="14"/>
      <c r="B126" s="15"/>
      <c r="C126" s="11"/>
      <c r="D126" s="6"/>
      <c r="E126" s="42" t="s">
        <v>46</v>
      </c>
      <c r="F126" s="43">
        <v>60</v>
      </c>
      <c r="G126" s="43">
        <v>4.5</v>
      </c>
      <c r="H126" s="43">
        <v>5.88</v>
      </c>
      <c r="I126" s="43">
        <v>44.64</v>
      </c>
      <c r="J126" s="43">
        <v>250.2</v>
      </c>
      <c r="K126" s="44">
        <v>590</v>
      </c>
      <c r="L126" s="43">
        <v>15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59">SUM(G120:G126)</f>
        <v>15.43</v>
      </c>
      <c r="H127" s="19">
        <f t="shared" si="59"/>
        <v>24.09</v>
      </c>
      <c r="I127" s="19">
        <f t="shared" si="59"/>
        <v>112.12</v>
      </c>
      <c r="J127" s="19">
        <f t="shared" si="59"/>
        <v>736.06999999999994</v>
      </c>
      <c r="K127" s="25"/>
      <c r="L127" s="19">
        <f t="shared" ref="L127" si="60">SUM(L120:L126)</f>
        <v>70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8" t="s">
        <v>70</v>
      </c>
      <c r="F128" s="61">
        <v>60</v>
      </c>
      <c r="G128" s="61">
        <v>0.6</v>
      </c>
      <c r="H128" s="61">
        <v>6.36</v>
      </c>
      <c r="I128" s="66">
        <v>2.76</v>
      </c>
      <c r="J128" s="61">
        <v>68.349999999999994</v>
      </c>
      <c r="K128" s="68" t="s">
        <v>119</v>
      </c>
      <c r="L128" s="63">
        <v>22</v>
      </c>
    </row>
    <row r="129" spans="1:12" ht="15" x14ac:dyDescent="0.25">
      <c r="A129" s="14"/>
      <c r="B129" s="15"/>
      <c r="C129" s="11"/>
      <c r="D129" s="7" t="s">
        <v>27</v>
      </c>
      <c r="E129" s="59" t="s">
        <v>57</v>
      </c>
      <c r="F129" s="53">
        <v>200</v>
      </c>
      <c r="G129" s="53">
        <v>1.54</v>
      </c>
      <c r="H129" s="53">
        <v>5.07</v>
      </c>
      <c r="I129" s="56">
        <v>8.0399999999999991</v>
      </c>
      <c r="J129" s="53">
        <v>83.33</v>
      </c>
      <c r="K129" s="69">
        <v>43</v>
      </c>
      <c r="L129" s="64">
        <v>23.5</v>
      </c>
    </row>
    <row r="130" spans="1:12" ht="15" x14ac:dyDescent="0.25">
      <c r="A130" s="14"/>
      <c r="B130" s="15"/>
      <c r="C130" s="11"/>
      <c r="D130" s="7" t="s">
        <v>28</v>
      </c>
      <c r="E130" s="59" t="s">
        <v>118</v>
      </c>
      <c r="F130" s="53">
        <v>90</v>
      </c>
      <c r="G130" s="53">
        <v>15.9</v>
      </c>
      <c r="H130" s="53">
        <v>7.9</v>
      </c>
      <c r="I130" s="56">
        <v>1.7</v>
      </c>
      <c r="J130" s="53">
        <v>142.80000000000001</v>
      </c>
      <c r="K130" s="69" t="s">
        <v>120</v>
      </c>
      <c r="L130" s="64">
        <v>75.5</v>
      </c>
    </row>
    <row r="131" spans="1:12" ht="15" x14ac:dyDescent="0.25">
      <c r="A131" s="14"/>
      <c r="B131" s="15"/>
      <c r="C131" s="11"/>
      <c r="D131" s="7" t="s">
        <v>29</v>
      </c>
      <c r="E131" s="59" t="s">
        <v>73</v>
      </c>
      <c r="F131" s="53">
        <v>150</v>
      </c>
      <c r="G131" s="53">
        <v>3.89</v>
      </c>
      <c r="H131" s="53">
        <v>5.09</v>
      </c>
      <c r="I131" s="56">
        <v>40.28</v>
      </c>
      <c r="J131" s="53">
        <v>225.18</v>
      </c>
      <c r="K131" s="69">
        <v>224</v>
      </c>
      <c r="L131" s="64">
        <v>15.5</v>
      </c>
    </row>
    <row r="132" spans="1:12" ht="15" x14ac:dyDescent="0.25">
      <c r="A132" s="14"/>
      <c r="B132" s="15"/>
      <c r="C132" s="11"/>
      <c r="D132" s="7" t="s">
        <v>30</v>
      </c>
      <c r="E132" s="60" t="s">
        <v>82</v>
      </c>
      <c r="F132" s="62">
        <v>200</v>
      </c>
      <c r="G132" s="62">
        <v>0.16</v>
      </c>
      <c r="H132" s="62">
        <v>0</v>
      </c>
      <c r="I132" s="67">
        <v>18.82</v>
      </c>
      <c r="J132" s="62">
        <v>75.84</v>
      </c>
      <c r="K132" s="70" t="s">
        <v>108</v>
      </c>
      <c r="L132" s="65">
        <v>10</v>
      </c>
    </row>
    <row r="133" spans="1:12" ht="15" x14ac:dyDescent="0.25">
      <c r="A133" s="14"/>
      <c r="B133" s="15"/>
      <c r="C133" s="11"/>
      <c r="D133" s="7" t="s">
        <v>31</v>
      </c>
      <c r="E133" s="59" t="s">
        <v>50</v>
      </c>
      <c r="F133" s="53">
        <v>50</v>
      </c>
      <c r="G133" s="53">
        <v>3.8</v>
      </c>
      <c r="H133" s="53">
        <v>0.4</v>
      </c>
      <c r="I133" s="56">
        <v>24.6</v>
      </c>
      <c r="J133" s="53">
        <v>117.5</v>
      </c>
      <c r="K133" s="69">
        <v>108</v>
      </c>
      <c r="L133" s="64">
        <v>7.5</v>
      </c>
    </row>
    <row r="134" spans="1:12" ht="15" x14ac:dyDescent="0.25">
      <c r="A134" s="14"/>
      <c r="B134" s="15"/>
      <c r="C134" s="11"/>
      <c r="D134" s="7" t="s">
        <v>32</v>
      </c>
      <c r="E134" s="59" t="s">
        <v>51</v>
      </c>
      <c r="F134" s="53">
        <v>30</v>
      </c>
      <c r="G134" s="53">
        <v>1.98</v>
      </c>
      <c r="H134" s="53">
        <v>0.36</v>
      </c>
      <c r="I134" s="56">
        <v>10.199999999999999</v>
      </c>
      <c r="J134" s="53">
        <v>54.3</v>
      </c>
      <c r="K134" s="69">
        <v>110</v>
      </c>
      <c r="L134" s="64">
        <v>4.5</v>
      </c>
    </row>
    <row r="135" spans="1:12" ht="15" x14ac:dyDescent="0.25">
      <c r="A135" s="14"/>
      <c r="B135" s="15"/>
      <c r="C135" s="11"/>
      <c r="D135" s="6"/>
      <c r="E135" s="60"/>
      <c r="F135" s="62"/>
      <c r="G135" s="62"/>
      <c r="H135" s="62"/>
      <c r="I135" s="67"/>
      <c r="J135" s="62"/>
      <c r="K135" s="70"/>
      <c r="L135" s="65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61">SUM(G128:G136)</f>
        <v>27.87</v>
      </c>
      <c r="H137" s="19">
        <f t="shared" si="61"/>
        <v>25.179999999999996</v>
      </c>
      <c r="I137" s="19">
        <f t="shared" si="61"/>
        <v>106.39999999999999</v>
      </c>
      <c r="J137" s="19">
        <f t="shared" si="61"/>
        <v>767.30000000000007</v>
      </c>
      <c r="K137" s="25"/>
      <c r="L137" s="19">
        <f t="shared" ref="L137" si="62">SUM(L128:L136)</f>
        <v>158.5</v>
      </c>
    </row>
    <row r="138" spans="1:12" ht="15.75" thickBot="1" x14ac:dyDescent="0.25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1285</v>
      </c>
      <c r="G138" s="32">
        <f t="shared" ref="G138" si="63">G127+G137</f>
        <v>43.3</v>
      </c>
      <c r="H138" s="32">
        <f t="shared" ref="H138" si="64">H127+H137</f>
        <v>49.269999999999996</v>
      </c>
      <c r="I138" s="32">
        <f t="shared" ref="I138" si="65">I127+I137</f>
        <v>218.51999999999998</v>
      </c>
      <c r="J138" s="32">
        <f t="shared" ref="J138:L138" si="66">J127+J137</f>
        <v>1503.37</v>
      </c>
      <c r="K138" s="32"/>
      <c r="L138" s="32">
        <f t="shared" si="66"/>
        <v>228.5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83</v>
      </c>
      <c r="F139" s="40">
        <v>205</v>
      </c>
      <c r="G139" s="40">
        <v>6.2</v>
      </c>
      <c r="H139" s="40">
        <v>8.0500000000000007</v>
      </c>
      <c r="I139" s="40">
        <v>31.09</v>
      </c>
      <c r="J139" s="40">
        <v>222.02</v>
      </c>
      <c r="K139" s="41" t="s">
        <v>121</v>
      </c>
      <c r="L139" s="40">
        <v>20.5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7.0000000000000007E-2</v>
      </c>
      <c r="H141" s="43">
        <v>0.01</v>
      </c>
      <c r="I141" s="43">
        <v>15.31</v>
      </c>
      <c r="J141" s="43">
        <v>61.62</v>
      </c>
      <c r="K141" s="44">
        <v>294</v>
      </c>
      <c r="L141" s="43">
        <v>7.5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54</v>
      </c>
      <c r="F142" s="43">
        <v>30</v>
      </c>
      <c r="G142" s="43">
        <v>2.25</v>
      </c>
      <c r="H142" s="43">
        <v>0.87</v>
      </c>
      <c r="I142" s="43">
        <v>15.42</v>
      </c>
      <c r="J142" s="43">
        <v>78.599999999999994</v>
      </c>
      <c r="K142" s="44">
        <v>111</v>
      </c>
      <c r="L142" s="43">
        <v>7.5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55</v>
      </c>
      <c r="F144" s="43">
        <v>20</v>
      </c>
      <c r="G144" s="43">
        <v>0.26</v>
      </c>
      <c r="H144" s="43">
        <v>0</v>
      </c>
      <c r="I144" s="43">
        <v>14.2</v>
      </c>
      <c r="J144" s="43">
        <v>47.8</v>
      </c>
      <c r="K144" s="44"/>
      <c r="L144" s="43">
        <v>4.4000000000000004</v>
      </c>
    </row>
    <row r="145" spans="1:12" ht="15" x14ac:dyDescent="0.25">
      <c r="A145" s="23"/>
      <c r="B145" s="15"/>
      <c r="C145" s="11"/>
      <c r="D145" s="6"/>
      <c r="E145" s="42" t="s">
        <v>46</v>
      </c>
      <c r="F145" s="43">
        <v>50</v>
      </c>
      <c r="G145" s="43">
        <v>3.75</v>
      </c>
      <c r="H145" s="43">
        <v>4.9000000000000004</v>
      </c>
      <c r="I145" s="43">
        <v>37.200000000000003</v>
      </c>
      <c r="J145" s="43">
        <v>208.5</v>
      </c>
      <c r="K145" s="44">
        <v>590</v>
      </c>
      <c r="L145" s="43">
        <v>15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67">SUM(G139:G145)</f>
        <v>12.53</v>
      </c>
      <c r="H146" s="19">
        <f t="shared" si="67"/>
        <v>13.83</v>
      </c>
      <c r="I146" s="19">
        <f t="shared" si="67"/>
        <v>113.22</v>
      </c>
      <c r="J146" s="19">
        <f t="shared" si="67"/>
        <v>618.54</v>
      </c>
      <c r="K146" s="25"/>
      <c r="L146" s="19">
        <f t="shared" ref="L146" si="68">SUM(L139:L145)</f>
        <v>54.9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8" t="s">
        <v>122</v>
      </c>
      <c r="F147" s="61">
        <v>60</v>
      </c>
      <c r="G147" s="61">
        <v>1.63</v>
      </c>
      <c r="H147" s="61">
        <v>1.38</v>
      </c>
      <c r="I147" s="66">
        <v>7.3</v>
      </c>
      <c r="J147" s="61">
        <v>48.2</v>
      </c>
      <c r="K147" s="68" t="s">
        <v>125</v>
      </c>
      <c r="L147" s="63">
        <v>11</v>
      </c>
    </row>
    <row r="148" spans="1:12" ht="15" x14ac:dyDescent="0.25">
      <c r="A148" s="23"/>
      <c r="B148" s="15"/>
      <c r="C148" s="11"/>
      <c r="D148" s="7" t="s">
        <v>27</v>
      </c>
      <c r="E148" s="59" t="s">
        <v>84</v>
      </c>
      <c r="F148" s="53">
        <v>200</v>
      </c>
      <c r="G148" s="53">
        <v>4.2</v>
      </c>
      <c r="H148" s="53">
        <v>0.4</v>
      </c>
      <c r="I148" s="56">
        <v>13.4</v>
      </c>
      <c r="J148" s="53">
        <v>70.599999999999994</v>
      </c>
      <c r="K148" s="69" t="s">
        <v>85</v>
      </c>
      <c r="L148" s="64">
        <v>5.5</v>
      </c>
    </row>
    <row r="149" spans="1:12" ht="15" x14ac:dyDescent="0.25">
      <c r="A149" s="23"/>
      <c r="B149" s="15"/>
      <c r="C149" s="11"/>
      <c r="D149" s="7" t="s">
        <v>28</v>
      </c>
      <c r="E149" s="59" t="s">
        <v>123</v>
      </c>
      <c r="F149" s="53" t="s">
        <v>127</v>
      </c>
      <c r="G149" s="53">
        <v>9.9</v>
      </c>
      <c r="H149" s="53">
        <v>10.9</v>
      </c>
      <c r="I149" s="56">
        <v>3.2</v>
      </c>
      <c r="J149" s="53">
        <v>148.19999999999999</v>
      </c>
      <c r="K149" s="69" t="s">
        <v>126</v>
      </c>
      <c r="L149" s="64">
        <v>92</v>
      </c>
    </row>
    <row r="150" spans="1:12" ht="15" x14ac:dyDescent="0.25">
      <c r="A150" s="23"/>
      <c r="B150" s="15"/>
      <c r="C150" s="11"/>
      <c r="D150" s="7" t="s">
        <v>29</v>
      </c>
      <c r="E150" s="59" t="s">
        <v>124</v>
      </c>
      <c r="F150" s="53">
        <v>150</v>
      </c>
      <c r="G150" s="53">
        <v>5.52</v>
      </c>
      <c r="H150" s="53">
        <v>5.3</v>
      </c>
      <c r="I150" s="56">
        <v>35.33</v>
      </c>
      <c r="J150" s="53">
        <v>211.1</v>
      </c>
      <c r="K150" s="69">
        <v>227</v>
      </c>
      <c r="L150" s="64">
        <v>12.5</v>
      </c>
    </row>
    <row r="151" spans="1:12" ht="15" x14ac:dyDescent="0.25">
      <c r="A151" s="23"/>
      <c r="B151" s="15"/>
      <c r="C151" s="11"/>
      <c r="D151" s="7" t="s">
        <v>30</v>
      </c>
      <c r="E151" s="60" t="s">
        <v>60</v>
      </c>
      <c r="F151" s="62">
        <v>200</v>
      </c>
      <c r="G151" s="62">
        <v>0.22</v>
      </c>
      <c r="H151" s="62">
        <v>0</v>
      </c>
      <c r="I151" s="67">
        <v>20.14</v>
      </c>
      <c r="J151" s="62">
        <v>81.34</v>
      </c>
      <c r="K151" s="70" t="s">
        <v>59</v>
      </c>
      <c r="L151" s="65">
        <v>5.5</v>
      </c>
    </row>
    <row r="152" spans="1:12" ht="15" x14ac:dyDescent="0.25">
      <c r="A152" s="23"/>
      <c r="B152" s="15"/>
      <c r="C152" s="11"/>
      <c r="D152" s="7" t="s">
        <v>31</v>
      </c>
      <c r="E152" s="59" t="s">
        <v>50</v>
      </c>
      <c r="F152" s="53">
        <v>50</v>
      </c>
      <c r="G152" s="53">
        <v>3.8</v>
      </c>
      <c r="H152" s="53">
        <v>0.4</v>
      </c>
      <c r="I152" s="56">
        <v>24.6</v>
      </c>
      <c r="J152" s="53">
        <v>117.5</v>
      </c>
      <c r="K152" s="69">
        <v>108</v>
      </c>
      <c r="L152" s="64">
        <v>7.5</v>
      </c>
    </row>
    <row r="153" spans="1:12" ht="15" x14ac:dyDescent="0.25">
      <c r="A153" s="23"/>
      <c r="B153" s="15"/>
      <c r="C153" s="11"/>
      <c r="D153" s="7" t="s">
        <v>32</v>
      </c>
      <c r="E153" s="59" t="s">
        <v>51</v>
      </c>
      <c r="F153" s="53">
        <v>30</v>
      </c>
      <c r="G153" s="53">
        <v>1.98</v>
      </c>
      <c r="H153" s="53">
        <v>0.36</v>
      </c>
      <c r="I153" s="56">
        <v>10.199999999999999</v>
      </c>
      <c r="J153" s="53">
        <v>54.3</v>
      </c>
      <c r="K153" s="69">
        <v>110</v>
      </c>
      <c r="L153" s="64">
        <v>4.5</v>
      </c>
    </row>
    <row r="154" spans="1:12" ht="15.75" thickBot="1" x14ac:dyDescent="0.3">
      <c r="A154" s="23"/>
      <c r="B154" s="15"/>
      <c r="C154" s="11"/>
      <c r="D154" s="6"/>
      <c r="E154" s="74" t="s">
        <v>78</v>
      </c>
      <c r="F154" s="54">
        <v>10</v>
      </c>
      <c r="G154" s="54">
        <v>1.1299999999999999</v>
      </c>
      <c r="H154" s="54">
        <v>0.11</v>
      </c>
      <c r="I154" s="57">
        <v>6.97</v>
      </c>
      <c r="J154" s="54">
        <v>33.42</v>
      </c>
      <c r="K154" s="75">
        <v>170</v>
      </c>
      <c r="L154" s="72">
        <v>4</v>
      </c>
    </row>
    <row r="155" spans="1:12" ht="15.75" thickBot="1" x14ac:dyDescent="0.3">
      <c r="A155" s="23"/>
      <c r="B155" s="15"/>
      <c r="C155" s="11"/>
      <c r="D155" s="6"/>
      <c r="E155" s="74"/>
      <c r="F155" s="54"/>
      <c r="G155" s="54"/>
      <c r="H155" s="54"/>
      <c r="I155" s="57"/>
      <c r="J155" s="54"/>
      <c r="K155" s="75"/>
      <c r="L155" s="7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69">SUM(G147:G155)</f>
        <v>28.38</v>
      </c>
      <c r="H156" s="19">
        <f t="shared" si="69"/>
        <v>18.849999999999998</v>
      </c>
      <c r="I156" s="19">
        <f t="shared" si="69"/>
        <v>121.14</v>
      </c>
      <c r="J156" s="19">
        <f t="shared" si="69"/>
        <v>764.66</v>
      </c>
      <c r="K156" s="25"/>
      <c r="L156" s="19">
        <f t="shared" ref="L156" si="70">SUM(L147:L155)</f>
        <v>142.5</v>
      </c>
    </row>
    <row r="157" spans="1:12" ht="15.75" thickBot="1" x14ac:dyDescent="0.25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1205</v>
      </c>
      <c r="G157" s="32">
        <f t="shared" ref="G157" si="71">G146+G156</f>
        <v>40.909999999999997</v>
      </c>
      <c r="H157" s="32">
        <f t="shared" ref="H157" si="72">H146+H156</f>
        <v>32.68</v>
      </c>
      <c r="I157" s="32">
        <f t="shared" ref="I157" si="73">I146+I156</f>
        <v>234.36</v>
      </c>
      <c r="J157" s="32">
        <f t="shared" ref="J157:L157" si="74">J146+J156</f>
        <v>1383.1999999999998</v>
      </c>
      <c r="K157" s="32"/>
      <c r="L157" s="32">
        <f t="shared" si="74"/>
        <v>197.4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86</v>
      </c>
      <c r="F158" s="40">
        <v>150</v>
      </c>
      <c r="G158" s="40">
        <v>29.22</v>
      </c>
      <c r="H158" s="40">
        <v>12.11</v>
      </c>
      <c r="I158" s="40">
        <v>29.1</v>
      </c>
      <c r="J158" s="40">
        <v>342.23</v>
      </c>
      <c r="K158" s="41">
        <v>141</v>
      </c>
      <c r="L158" s="40">
        <v>106</v>
      </c>
    </row>
    <row r="159" spans="1:12" ht="15" x14ac:dyDescent="0.25">
      <c r="A159" s="23"/>
      <c r="B159" s="15"/>
      <c r="C159" s="11"/>
      <c r="D159" s="6"/>
      <c r="E159" s="42" t="s">
        <v>87</v>
      </c>
      <c r="F159" s="43">
        <v>50</v>
      </c>
      <c r="G159" s="43">
        <v>2.16</v>
      </c>
      <c r="H159" s="43">
        <v>2.5499999999999998</v>
      </c>
      <c r="I159" s="43">
        <v>16.649999999999999</v>
      </c>
      <c r="J159" s="43">
        <v>98.4</v>
      </c>
      <c r="K159" s="44">
        <v>490</v>
      </c>
      <c r="L159" s="43">
        <v>20</v>
      </c>
    </row>
    <row r="160" spans="1:12" ht="15" x14ac:dyDescent="0.25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0.12</v>
      </c>
      <c r="H160" s="43">
        <v>0</v>
      </c>
      <c r="I160" s="43">
        <v>12.04</v>
      </c>
      <c r="J160" s="43">
        <v>48.64</v>
      </c>
      <c r="K160" s="44">
        <v>300</v>
      </c>
      <c r="L160" s="43">
        <v>4</v>
      </c>
    </row>
    <row r="161" spans="1:12" ht="15" x14ac:dyDescent="0.25">
      <c r="A161" s="23"/>
      <c r="B161" s="15"/>
      <c r="C161" s="11"/>
      <c r="D161" s="7" t="s">
        <v>23</v>
      </c>
      <c r="E161" s="42" t="s">
        <v>54</v>
      </c>
      <c r="F161" s="43">
        <v>30</v>
      </c>
      <c r="G161" s="43">
        <v>2.25</v>
      </c>
      <c r="H161" s="43">
        <v>0.87</v>
      </c>
      <c r="I161" s="43">
        <v>15.42</v>
      </c>
      <c r="J161" s="43">
        <v>78.599999999999994</v>
      </c>
      <c r="K161" s="44">
        <v>111</v>
      </c>
      <c r="L161" s="43">
        <v>7.5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62</v>
      </c>
      <c r="F163" s="43">
        <v>10</v>
      </c>
      <c r="G163" s="43">
        <v>2.56</v>
      </c>
      <c r="H163" s="43">
        <v>2.61</v>
      </c>
      <c r="I163" s="43">
        <v>0</v>
      </c>
      <c r="J163" s="43">
        <v>34.299999999999997</v>
      </c>
      <c r="K163" s="44">
        <v>100</v>
      </c>
      <c r="L163" s="43">
        <v>10</v>
      </c>
    </row>
    <row r="164" spans="1:12" ht="15" x14ac:dyDescent="0.25">
      <c r="A164" s="23"/>
      <c r="B164" s="15"/>
      <c r="C164" s="11"/>
      <c r="D164" s="6"/>
      <c r="E164" s="42" t="s">
        <v>46</v>
      </c>
      <c r="F164" s="43">
        <v>50</v>
      </c>
      <c r="G164" s="43">
        <v>3.75</v>
      </c>
      <c r="H164" s="43">
        <v>4.9000000000000004</v>
      </c>
      <c r="I164" s="43">
        <v>37.200000000000003</v>
      </c>
      <c r="J164" s="43">
        <v>208.5</v>
      </c>
      <c r="K164" s="44">
        <v>590</v>
      </c>
      <c r="L164" s="43">
        <v>15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490</v>
      </c>
      <c r="G165" s="19">
        <f t="shared" ref="G165:J165" si="75">SUM(G158:G164)</f>
        <v>40.06</v>
      </c>
      <c r="H165" s="19">
        <f t="shared" si="75"/>
        <v>23.04</v>
      </c>
      <c r="I165" s="19">
        <f t="shared" si="75"/>
        <v>110.41</v>
      </c>
      <c r="J165" s="19">
        <f t="shared" si="75"/>
        <v>810.67</v>
      </c>
      <c r="K165" s="25"/>
      <c r="L165" s="19">
        <f t="shared" ref="L165" si="76">SUM(L158:L164)</f>
        <v>162.5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8" t="s">
        <v>99</v>
      </c>
      <c r="F166" s="61">
        <v>60</v>
      </c>
      <c r="G166" s="61">
        <v>0.6</v>
      </c>
      <c r="H166" s="61">
        <v>6.12</v>
      </c>
      <c r="I166" s="66">
        <v>2.1</v>
      </c>
      <c r="J166" s="61">
        <v>68.349999999999994</v>
      </c>
      <c r="K166" s="68" t="s">
        <v>129</v>
      </c>
      <c r="L166" s="63">
        <v>22</v>
      </c>
    </row>
    <row r="167" spans="1:12" ht="15" x14ac:dyDescent="0.25">
      <c r="A167" s="23"/>
      <c r="B167" s="15"/>
      <c r="C167" s="11"/>
      <c r="D167" s="7" t="s">
        <v>27</v>
      </c>
      <c r="E167" s="59" t="s">
        <v>71</v>
      </c>
      <c r="F167" s="53">
        <v>200</v>
      </c>
      <c r="G167" s="53">
        <v>1.52</v>
      </c>
      <c r="H167" s="53">
        <v>5.33</v>
      </c>
      <c r="I167" s="56">
        <v>8.65</v>
      </c>
      <c r="J167" s="53">
        <v>88.89</v>
      </c>
      <c r="K167" s="69">
        <v>37</v>
      </c>
      <c r="L167" s="64">
        <v>17.5</v>
      </c>
    </row>
    <row r="168" spans="1:12" ht="15" x14ac:dyDescent="0.25">
      <c r="A168" s="23"/>
      <c r="B168" s="15"/>
      <c r="C168" s="11"/>
      <c r="D168" s="7" t="s">
        <v>28</v>
      </c>
      <c r="E168" s="59" t="s">
        <v>128</v>
      </c>
      <c r="F168" s="53">
        <v>90</v>
      </c>
      <c r="G168" s="53">
        <v>8.24</v>
      </c>
      <c r="H168" s="53">
        <v>12.18</v>
      </c>
      <c r="I168" s="56">
        <v>8.5</v>
      </c>
      <c r="J168" s="53">
        <v>176.53</v>
      </c>
      <c r="K168" s="69" t="s">
        <v>130</v>
      </c>
      <c r="L168" s="64">
        <v>61.5</v>
      </c>
    </row>
    <row r="169" spans="1:12" ht="15" x14ac:dyDescent="0.25">
      <c r="A169" s="23"/>
      <c r="B169" s="15"/>
      <c r="C169" s="11"/>
      <c r="D169" s="7" t="s">
        <v>29</v>
      </c>
      <c r="E169" s="59" t="s">
        <v>65</v>
      </c>
      <c r="F169" s="53">
        <v>150</v>
      </c>
      <c r="G169" s="53">
        <v>3.2</v>
      </c>
      <c r="H169" s="53">
        <v>6.06</v>
      </c>
      <c r="I169" s="56">
        <v>23.3</v>
      </c>
      <c r="J169" s="53">
        <v>160.46</v>
      </c>
      <c r="K169" s="69">
        <v>241</v>
      </c>
      <c r="L169" s="64">
        <v>24.5</v>
      </c>
    </row>
    <row r="170" spans="1:12" ht="15" x14ac:dyDescent="0.25">
      <c r="A170" s="23"/>
      <c r="B170" s="15"/>
      <c r="C170" s="11"/>
      <c r="D170" s="7" t="s">
        <v>30</v>
      </c>
      <c r="E170" s="60" t="s">
        <v>88</v>
      </c>
      <c r="F170" s="62">
        <v>200</v>
      </c>
      <c r="G170" s="62">
        <v>0.16</v>
      </c>
      <c r="H170" s="62">
        <v>0</v>
      </c>
      <c r="I170" s="67">
        <v>18.82</v>
      </c>
      <c r="J170" s="62">
        <v>75.84</v>
      </c>
      <c r="K170" s="70" t="s">
        <v>74</v>
      </c>
      <c r="L170" s="65">
        <v>12.5</v>
      </c>
    </row>
    <row r="171" spans="1:12" ht="15" x14ac:dyDescent="0.25">
      <c r="A171" s="23"/>
      <c r="B171" s="15"/>
      <c r="C171" s="11"/>
      <c r="D171" s="7" t="s">
        <v>31</v>
      </c>
      <c r="E171" s="59" t="s">
        <v>50</v>
      </c>
      <c r="F171" s="53">
        <v>50</v>
      </c>
      <c r="G171" s="53">
        <v>3.8</v>
      </c>
      <c r="H171" s="53">
        <v>0.4</v>
      </c>
      <c r="I171" s="56">
        <v>24.6</v>
      </c>
      <c r="J171" s="53">
        <v>117.5</v>
      </c>
      <c r="K171" s="69">
        <v>108</v>
      </c>
      <c r="L171" s="64">
        <v>7.5</v>
      </c>
    </row>
    <row r="172" spans="1:12" ht="15" x14ac:dyDescent="0.25">
      <c r="A172" s="23"/>
      <c r="B172" s="15"/>
      <c r="C172" s="11"/>
      <c r="D172" s="7" t="s">
        <v>32</v>
      </c>
      <c r="E172" s="59" t="s">
        <v>51</v>
      </c>
      <c r="F172" s="53">
        <v>30</v>
      </c>
      <c r="G172" s="53">
        <v>1.98</v>
      </c>
      <c r="H172" s="53">
        <v>0.36</v>
      </c>
      <c r="I172" s="56">
        <v>10.199999999999999</v>
      </c>
      <c r="J172" s="53">
        <v>54.3</v>
      </c>
      <c r="K172" s="69">
        <v>110</v>
      </c>
      <c r="L172" s="64">
        <v>4.5</v>
      </c>
    </row>
    <row r="173" spans="1:12" ht="15" x14ac:dyDescent="0.25">
      <c r="A173" s="23"/>
      <c r="B173" s="15"/>
      <c r="C173" s="11"/>
      <c r="D173" s="6"/>
      <c r="E173" s="60"/>
      <c r="F173" s="62"/>
      <c r="G173" s="62"/>
      <c r="H173" s="62"/>
      <c r="I173" s="67"/>
      <c r="J173" s="62"/>
      <c r="K173" s="70"/>
      <c r="L173" s="65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77">SUM(G166:G174)</f>
        <v>19.5</v>
      </c>
      <c r="H175" s="19">
        <f t="shared" si="77"/>
        <v>30.449999999999996</v>
      </c>
      <c r="I175" s="19">
        <f t="shared" si="77"/>
        <v>96.17</v>
      </c>
      <c r="J175" s="19">
        <f t="shared" si="77"/>
        <v>741.87</v>
      </c>
      <c r="K175" s="25"/>
      <c r="L175" s="19">
        <f t="shared" ref="L175" si="78">SUM(L166:L174)</f>
        <v>150</v>
      </c>
    </row>
    <row r="176" spans="1:12" ht="15.75" thickBot="1" x14ac:dyDescent="0.25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1270</v>
      </c>
      <c r="G176" s="32">
        <f t="shared" ref="G176" si="79">G165+G175</f>
        <v>59.56</v>
      </c>
      <c r="H176" s="32">
        <f t="shared" ref="H176" si="80">H165+H175</f>
        <v>53.489999999999995</v>
      </c>
      <c r="I176" s="32">
        <f t="shared" ref="I176" si="81">I165+I175</f>
        <v>206.57999999999998</v>
      </c>
      <c r="J176" s="32">
        <f t="shared" ref="J176:L176" si="82">J165+J175</f>
        <v>1552.54</v>
      </c>
      <c r="K176" s="32"/>
      <c r="L176" s="32">
        <f t="shared" si="82"/>
        <v>312.5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89</v>
      </c>
      <c r="F177" s="40">
        <v>150</v>
      </c>
      <c r="G177" s="40">
        <v>5.52</v>
      </c>
      <c r="H177" s="40">
        <v>5.3</v>
      </c>
      <c r="I177" s="40">
        <v>35.33</v>
      </c>
      <c r="J177" s="40">
        <v>211.1</v>
      </c>
      <c r="K177" s="41">
        <v>227</v>
      </c>
      <c r="L177" s="40">
        <v>12.5</v>
      </c>
    </row>
    <row r="178" spans="1:12" ht="15" x14ac:dyDescent="0.25">
      <c r="A178" s="23"/>
      <c r="B178" s="15"/>
      <c r="C178" s="11"/>
      <c r="D178" s="6"/>
      <c r="E178" s="42" t="s">
        <v>90</v>
      </c>
      <c r="F178" s="43">
        <v>30</v>
      </c>
      <c r="G178" s="43">
        <v>0.82</v>
      </c>
      <c r="H178" s="43">
        <v>3.14</v>
      </c>
      <c r="I178" s="43">
        <v>4.42</v>
      </c>
      <c r="J178" s="43">
        <v>47.2</v>
      </c>
      <c r="K178" s="44">
        <v>232</v>
      </c>
      <c r="L178" s="43">
        <v>15</v>
      </c>
    </row>
    <row r="179" spans="1:12" ht="15" x14ac:dyDescent="0.25">
      <c r="A179" s="23"/>
      <c r="B179" s="15"/>
      <c r="C179" s="11"/>
      <c r="D179" s="7" t="s">
        <v>22</v>
      </c>
      <c r="E179" s="42" t="s">
        <v>68</v>
      </c>
      <c r="F179" s="43">
        <v>200</v>
      </c>
      <c r="G179" s="43">
        <v>0</v>
      </c>
      <c r="H179" s="43">
        <v>0</v>
      </c>
      <c r="I179" s="43">
        <v>15</v>
      </c>
      <c r="J179" s="43">
        <v>60.2</v>
      </c>
      <c r="K179" s="44" t="s">
        <v>69</v>
      </c>
      <c r="L179" s="43">
        <v>6</v>
      </c>
    </row>
    <row r="180" spans="1:12" ht="15" x14ac:dyDescent="0.25">
      <c r="A180" s="23"/>
      <c r="B180" s="15"/>
      <c r="C180" s="11"/>
      <c r="D180" s="7" t="s">
        <v>23</v>
      </c>
      <c r="E180" s="42" t="s">
        <v>54</v>
      </c>
      <c r="F180" s="43">
        <v>30</v>
      </c>
      <c r="G180" s="43">
        <v>2.25</v>
      </c>
      <c r="H180" s="43">
        <v>0.87</v>
      </c>
      <c r="I180" s="43">
        <v>15.42</v>
      </c>
      <c r="J180" s="43">
        <v>78.599999999999994</v>
      </c>
      <c r="K180" s="44">
        <v>111</v>
      </c>
      <c r="L180" s="43">
        <v>7.5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45</v>
      </c>
      <c r="F182" s="43">
        <v>10</v>
      </c>
      <c r="G182" s="43">
        <v>0.05</v>
      </c>
      <c r="H182" s="43">
        <v>7.2</v>
      </c>
      <c r="I182" s="43">
        <v>0.08</v>
      </c>
      <c r="J182" s="43">
        <v>74</v>
      </c>
      <c r="K182" s="44">
        <v>105</v>
      </c>
      <c r="L182" s="43">
        <v>12</v>
      </c>
    </row>
    <row r="183" spans="1:12" ht="15" x14ac:dyDescent="0.25">
      <c r="A183" s="23"/>
      <c r="B183" s="15"/>
      <c r="C183" s="11"/>
      <c r="D183" s="6"/>
      <c r="E183" s="42" t="s">
        <v>56</v>
      </c>
      <c r="F183" s="43">
        <v>100</v>
      </c>
      <c r="G183" s="43">
        <v>7.85</v>
      </c>
      <c r="H183" s="43">
        <v>6.12</v>
      </c>
      <c r="I183" s="43">
        <v>58.8</v>
      </c>
      <c r="J183" s="43">
        <v>321.67</v>
      </c>
      <c r="K183" s="44">
        <v>280</v>
      </c>
      <c r="L183" s="43">
        <v>20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3">SUM(G177:G183)</f>
        <v>16.490000000000002</v>
      </c>
      <c r="H184" s="19">
        <f t="shared" si="83"/>
        <v>22.63</v>
      </c>
      <c r="I184" s="19">
        <f t="shared" si="83"/>
        <v>129.05000000000001</v>
      </c>
      <c r="J184" s="19">
        <f t="shared" si="83"/>
        <v>792.77</v>
      </c>
      <c r="K184" s="25"/>
      <c r="L184" s="19">
        <f t="shared" ref="L184" si="84">SUM(L177:L183)</f>
        <v>73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8" t="s">
        <v>63</v>
      </c>
      <c r="F185" s="61">
        <v>60</v>
      </c>
      <c r="G185" s="61">
        <v>0.9</v>
      </c>
      <c r="H185" s="61">
        <v>3.3</v>
      </c>
      <c r="I185" s="66">
        <v>5.04</v>
      </c>
      <c r="J185" s="61">
        <v>53.4</v>
      </c>
      <c r="K185" s="68">
        <v>50</v>
      </c>
      <c r="L185" s="63">
        <v>11.5</v>
      </c>
    </row>
    <row r="186" spans="1:12" ht="15" x14ac:dyDescent="0.25">
      <c r="A186" s="23"/>
      <c r="B186" s="15"/>
      <c r="C186" s="11"/>
      <c r="D186" s="7" t="s">
        <v>27</v>
      </c>
      <c r="E186" s="59" t="s">
        <v>91</v>
      </c>
      <c r="F186" s="53">
        <v>200</v>
      </c>
      <c r="G186" s="53">
        <v>1.54</v>
      </c>
      <c r="H186" s="53">
        <v>4.6900000000000004</v>
      </c>
      <c r="I186" s="56">
        <v>10.07</v>
      </c>
      <c r="J186" s="53">
        <v>92.19</v>
      </c>
      <c r="K186" s="69">
        <v>44</v>
      </c>
      <c r="L186" s="64">
        <v>19.5</v>
      </c>
    </row>
    <row r="187" spans="1:12" ht="15" x14ac:dyDescent="0.25">
      <c r="A187" s="23"/>
      <c r="B187" s="15"/>
      <c r="C187" s="11"/>
      <c r="D187" s="7" t="s">
        <v>28</v>
      </c>
      <c r="E187" s="59" t="s">
        <v>131</v>
      </c>
      <c r="F187" s="53">
        <v>90</v>
      </c>
      <c r="G187" s="53">
        <v>15.74</v>
      </c>
      <c r="H187" s="53">
        <v>17.8</v>
      </c>
      <c r="I187" s="56">
        <v>10.74</v>
      </c>
      <c r="J187" s="53">
        <v>265.83999999999997</v>
      </c>
      <c r="K187" s="69">
        <v>209</v>
      </c>
      <c r="L187" s="64">
        <v>81</v>
      </c>
    </row>
    <row r="188" spans="1:12" ht="15" x14ac:dyDescent="0.25">
      <c r="A188" s="23"/>
      <c r="B188" s="15"/>
      <c r="C188" s="11"/>
      <c r="D188" s="7" t="s">
        <v>29</v>
      </c>
      <c r="E188" s="59" t="s">
        <v>73</v>
      </c>
      <c r="F188" s="53">
        <v>150</v>
      </c>
      <c r="G188" s="53">
        <v>3.89</v>
      </c>
      <c r="H188" s="53">
        <v>5.09</v>
      </c>
      <c r="I188" s="56">
        <v>40.28</v>
      </c>
      <c r="J188" s="53">
        <v>225.18</v>
      </c>
      <c r="K188" s="69">
        <v>224</v>
      </c>
      <c r="L188" s="64">
        <v>15.5</v>
      </c>
    </row>
    <row r="189" spans="1:12" ht="15" x14ac:dyDescent="0.25">
      <c r="A189" s="23"/>
      <c r="B189" s="15"/>
      <c r="C189" s="11"/>
      <c r="D189" s="7" t="s">
        <v>30</v>
      </c>
      <c r="E189" s="60" t="s">
        <v>75</v>
      </c>
      <c r="F189" s="62">
        <v>200</v>
      </c>
      <c r="G189" s="62">
        <v>0.16</v>
      </c>
      <c r="H189" s="62">
        <v>0</v>
      </c>
      <c r="I189" s="67">
        <v>18.82</v>
      </c>
      <c r="J189" s="62">
        <v>75.84</v>
      </c>
      <c r="K189" s="70" t="s">
        <v>132</v>
      </c>
      <c r="L189" s="65">
        <v>10</v>
      </c>
    </row>
    <row r="190" spans="1:12" ht="15" x14ac:dyDescent="0.25">
      <c r="A190" s="23"/>
      <c r="B190" s="15"/>
      <c r="C190" s="11"/>
      <c r="D190" s="7" t="s">
        <v>31</v>
      </c>
      <c r="E190" s="59" t="s">
        <v>50</v>
      </c>
      <c r="F190" s="53">
        <v>50</v>
      </c>
      <c r="G190" s="53">
        <v>3.8</v>
      </c>
      <c r="H190" s="53">
        <v>0.4</v>
      </c>
      <c r="I190" s="56">
        <v>24.6</v>
      </c>
      <c r="J190" s="53">
        <v>117.5</v>
      </c>
      <c r="K190" s="69">
        <v>108</v>
      </c>
      <c r="L190" s="64">
        <v>7.5</v>
      </c>
    </row>
    <row r="191" spans="1:12" ht="15" x14ac:dyDescent="0.25">
      <c r="A191" s="23"/>
      <c r="B191" s="15"/>
      <c r="C191" s="11"/>
      <c r="D191" s="7" t="s">
        <v>32</v>
      </c>
      <c r="E191" s="59" t="s">
        <v>51</v>
      </c>
      <c r="F191" s="53">
        <v>30</v>
      </c>
      <c r="G191" s="53">
        <v>1.98</v>
      </c>
      <c r="H191" s="53">
        <v>0.36</v>
      </c>
      <c r="I191" s="56">
        <v>10.199999999999999</v>
      </c>
      <c r="J191" s="53">
        <v>54.3</v>
      </c>
      <c r="K191" s="69">
        <v>110</v>
      </c>
      <c r="L191" s="64">
        <v>4.5</v>
      </c>
    </row>
    <row r="192" spans="1:12" ht="15" x14ac:dyDescent="0.25">
      <c r="A192" s="23"/>
      <c r="B192" s="15"/>
      <c r="C192" s="11"/>
      <c r="D192" s="6"/>
      <c r="E192" s="60"/>
      <c r="F192" s="62"/>
      <c r="G192" s="62"/>
      <c r="H192" s="62"/>
      <c r="I192" s="67"/>
      <c r="J192" s="62"/>
      <c r="K192" s="70"/>
      <c r="L192" s="65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780</v>
      </c>
      <c r="G194" s="19">
        <f t="shared" ref="G194:J194" si="85">SUM(G185:G193)</f>
        <v>28.01</v>
      </c>
      <c r="H194" s="19">
        <f t="shared" si="85"/>
        <v>31.639999999999997</v>
      </c>
      <c r="I194" s="19">
        <f t="shared" si="85"/>
        <v>119.74999999999999</v>
      </c>
      <c r="J194" s="19">
        <f t="shared" si="85"/>
        <v>884.24999999999989</v>
      </c>
      <c r="K194" s="25"/>
      <c r="L194" s="19">
        <f t="shared" ref="L194" si="86">SUM(L185:L193)</f>
        <v>149.5</v>
      </c>
    </row>
    <row r="195" spans="1:12" ht="15" x14ac:dyDescent="0.2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1300</v>
      </c>
      <c r="G195" s="32">
        <f t="shared" ref="G195" si="87">G184+G194</f>
        <v>44.5</v>
      </c>
      <c r="H195" s="32">
        <f t="shared" ref="H195" si="88">H184+H194</f>
        <v>54.269999999999996</v>
      </c>
      <c r="I195" s="32">
        <f t="shared" ref="I195" si="89">I184+I194</f>
        <v>248.8</v>
      </c>
      <c r="J195" s="32">
        <f t="shared" ref="J195:L195" si="90">J184+J194</f>
        <v>1677.02</v>
      </c>
      <c r="K195" s="32"/>
      <c r="L195" s="32">
        <f t="shared" si="90"/>
        <v>222.5</v>
      </c>
    </row>
    <row r="196" spans="1:12" x14ac:dyDescent="0.2">
      <c r="A196" s="27"/>
      <c r="B196" s="28"/>
      <c r="C196" s="81" t="s">
        <v>5</v>
      </c>
      <c r="D196" s="81"/>
      <c r="E196" s="81"/>
      <c r="F196" s="34">
        <f>(F24+F43+F62+F81+F100+F119+F138+F157+F176+F195)/(IF(F24=0,0,1)+IF(F43=0,0,1)+IF(F62=0,0,1)+IF(F81=0,0,1)+IF(F100=0,0,1)+IF(F119=0,0,1)+IF(F138=0,0,1)+IF(F157=0,0,1)+IF(F176=0,0,1)+IF(F195=0,0,1))</f>
        <v>1276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44.661000000000008</v>
      </c>
      <c r="H196" s="34">
        <f t="shared" si="91"/>
        <v>46.585999999999999</v>
      </c>
      <c r="I196" s="34">
        <f t="shared" si="91"/>
        <v>217.71300000000002</v>
      </c>
      <c r="J196" s="34">
        <f t="shared" si="91"/>
        <v>1465.1460000000002</v>
      </c>
      <c r="K196" s="34"/>
      <c r="L196" s="34">
        <f t="shared" ref="L196" si="92">(L24+L43+L62+L81+L100+L119+L138+L157+L176+L195)/(IF(L24=0,0,1)+IF(L43=0,0,1)+IF(L62=0,0,1)+IF(L81=0,0,1)+IF(L100=0,0,1)+IF(L119=0,0,1)+IF(L138=0,0,1)+IF(L157=0,0,1)+IF(L176=0,0,1)+IF(L195=0,0,1))</f>
        <v>219.17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2022-05-16T14:23:56Z</dcterms:created>
  <dcterms:modified xsi:type="dcterms:W3CDTF">2026-09-02T12:01:09Z</dcterms:modified>
</cp:coreProperties>
</file>